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45621"/>
</workbook>
</file>

<file path=xl/calcChain.xml><?xml version="1.0" encoding="utf-8"?>
<calcChain xmlns="http://schemas.openxmlformats.org/spreadsheetml/2006/main">
  <c r="L29" i="7"/>
  <c r="I29"/>
  <c r="F29"/>
  <c r="L20"/>
  <c r="I20"/>
  <c r="F20"/>
  <c r="G148" i="6"/>
  <c r="G147"/>
  <c r="E147"/>
  <c r="G145"/>
  <c r="E145"/>
  <c r="G134"/>
  <c r="G133"/>
  <c r="E133"/>
  <c r="G122"/>
  <c r="G121"/>
  <c r="E121"/>
  <c r="G109"/>
  <c r="E109"/>
  <c r="G107"/>
  <c r="E107"/>
  <c r="G105"/>
  <c r="E105"/>
  <c r="G103"/>
  <c r="E103"/>
  <c r="G101"/>
  <c r="G110" s="1"/>
  <c r="E101"/>
  <c r="G89"/>
  <c r="E89"/>
  <c r="G87"/>
  <c r="E87"/>
  <c r="G85"/>
  <c r="G90" s="1"/>
  <c r="E85"/>
  <c r="G73"/>
  <c r="E73"/>
  <c r="G71"/>
  <c r="G74" s="1"/>
  <c r="E71"/>
  <c r="G59"/>
  <c r="G60" s="1"/>
  <c r="E59"/>
  <c r="G48"/>
  <c r="G47"/>
  <c r="E47"/>
  <c r="G36"/>
  <c r="G35"/>
  <c r="E35"/>
  <c r="G23"/>
  <c r="G24" s="1"/>
  <c r="E23"/>
  <c r="G11"/>
  <c r="G12" s="1"/>
  <c r="E11"/>
  <c r="G74" i="5"/>
  <c r="G55"/>
  <c r="J52" i="4"/>
  <c r="D52"/>
  <c r="J12"/>
  <c r="D12"/>
  <c r="I31" i="3"/>
  <c r="H31"/>
  <c r="G31"/>
  <c r="I27"/>
  <c r="H27"/>
  <c r="G27"/>
  <c r="I24"/>
  <c r="H24"/>
  <c r="G24"/>
  <c r="I21"/>
  <c r="H21"/>
  <c r="G21"/>
  <c r="I17"/>
  <c r="H17"/>
  <c r="G17"/>
  <c r="I14"/>
  <c r="H14"/>
  <c r="G14"/>
  <c r="I13"/>
  <c r="H13"/>
  <c r="G13"/>
  <c r="I7"/>
  <c r="H7"/>
  <c r="G7"/>
  <c r="H12" i="2"/>
  <c r="G12"/>
  <c r="F12"/>
  <c r="E12"/>
</calcChain>
</file>

<file path=xl/sharedStrings.xml><?xml version="1.0" encoding="utf-8"?>
<sst xmlns="http://schemas.openxmlformats.org/spreadsheetml/2006/main" count="2180" uniqueCount="639">
  <si>
    <t>УТВЕРЖДАЮ</t>
  </si>
  <si>
    <t>(наименование должности лица, утверждающего документ)</t>
  </si>
  <si>
    <t>МБДОУ № 66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</si>
  <si>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</si>
  <si>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</si>
  <si>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</si>
  <si>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</si>
  <si>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</si>
  <si>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</si>
  <si>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</t>
  </si>
  <si>
    <t>(на 2023 год и плановый период 2024-2025 годов)</t>
  </si>
  <si>
    <t>КОДЫ</t>
  </si>
  <si>
    <t>от "28" декабря 2022 г.</t>
  </si>
  <si>
    <t>Дата</t>
  </si>
  <si>
    <t>28.12.2022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</si>
  <si>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</si>
  <si>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</si>
  <si>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</si>
  <si>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</si>
  <si>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</si>
  <si>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</si>
  <si>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463Э4188</t>
  </si>
  <si>
    <t>ИНН</t>
  </si>
  <si>
    <t>5029130636</t>
  </si>
  <si>
    <t>Учреждение</t>
  </si>
  <si>
    <t>Муниципальное бюджетное дошкольное образовательное учреждение детский сад № 66 "непоседы"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</si>
  <si>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</si>
  <si>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</si>
  <si>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</si>
  <si>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</si>
  <si>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</si>
  <si>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</si>
  <si>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</si>
  <si>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</si>
  <si>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Машинистова Елена Николаевна</t>
  </si>
  <si>
    <t>Должность: начальник управления</t>
  </si>
  <si>
    <t>Должность: Заведующий МДОУ</t>
  </si>
  <si>
    <t>Действует c 05.12.2022 11:39:00 по: 28.02.2024 11:39:00</t>
  </si>
  <si>
    <t>Действует c 07.11.2022 12:03:00 по: 31.01.2024 12:03:00</t>
  </si>
  <si>
    <t>Серийный номер: B7C3609FE0A3A4BBE0A2E66A3407D4D15506DFA5</t>
  </si>
  <si>
    <t>Серийный номер: E7118FB5A551249565EFD8E77A07A706B1607EEE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</si>
  <si>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</si>
  <si>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</si>
  <si>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</si>
  <si>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</si>
  <si>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</si>
  <si>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</si>
  <si>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</si>
  <si>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</si>
  <si>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</si>
  <si>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</si>
  <si>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</si>
  <si>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</si>
  <si>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</si>
  <si>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</si>
  <si>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</si>
  <si>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</si>
  <si>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</si>
  <si>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</si>
  <si>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</si>
  <si>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</si>
  <si>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</si>
  <si>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</si>
  <si>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</si>
  <si>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</si>
  <si>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</si>
  <si>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</si>
  <si>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</si>
  <si>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</si>
  <si>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</si>
  <si>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</si>
  <si>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</si>
  <si>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</si>
  <si>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</si>
  <si>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</si>
  <si>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</si>
  <si>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</si>
  <si>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</si>
  <si>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</si>
  <si>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</si>
  <si>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</si>
  <si>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</si>
  <si>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</si>
  <si>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</si>
  <si>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</si>
  <si>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</si>
  <si>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</si>
  <si>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</si>
  <si>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</si>
  <si>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</si>
  <si>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</si>
  <si>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</si>
  <si>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</si>
  <si>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</si>
  <si>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</si>
  <si>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</si>
  <si>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</si>
  <si>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</si>
  <si>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</si>
  <si>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</si>
  <si>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</si>
  <si>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</si>
  <si>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</si>
  <si>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</si>
  <si>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</si>
  <si>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</si>
  <si>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</si>
  <si>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</si>
  <si>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</si>
  <si>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</si>
  <si>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</si>
  <si>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</si>
  <si>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</si>
  <si>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</si>
  <si>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</si>
  <si>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</si>
  <si>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</si>
  <si>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</si>
  <si>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</si>
  <si>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</si>
  <si>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</si>
  <si>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</si>
  <si>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</si>
  <si>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</si>
  <si>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</si>
  <si>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</si>
  <si>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</si>
  <si>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</si>
  <si>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</si>
  <si>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</si>
  <si>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</si>
  <si>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</si>
  <si>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</si>
  <si>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</si>
  <si>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</si>
  <si>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</si>
  <si>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</si>
  <si>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</si>
  <si>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</si>
  <si>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</si>
  <si>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</si>
  <si>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</si>
  <si>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</si>
  <si>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</si>
  <si>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</si>
  <si>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</si>
  <si>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</si>
  <si>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</si>
  <si>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</si>
  <si>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</si>
  <si>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</si>
  <si>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</si>
  <si>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</si>
  <si>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</si>
  <si>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</si>
  <si>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</si>
  <si>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</si>
  <si>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</si>
  <si>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</si>
  <si>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</si>
  <si>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</si>
  <si>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</si>
  <si>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</si>
  <si>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</si>
  <si>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</si>
  <si>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</si>
  <si>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</si>
  <si>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</si>
  <si>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</si>
  <si>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</si>
  <si>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</si>
  <si>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</si>
  <si>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</si>
  <si>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</si>
  <si>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</si>
  <si>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</si>
  <si>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</si>
  <si>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</si>
  <si>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</si>
  <si>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</si>
  <si>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</si>
  <si>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</si>
  <si>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</si>
  <si>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</si>
  <si>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</si>
  <si>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</si>
  <si>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</si>
  <si>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</si>
  <si>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</si>
  <si>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</si>
  <si>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</si>
  <si>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</si>
  <si>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</si>
  <si>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</si>
  <si>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</si>
  <si>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</si>
  <si>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</si>
  <si>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</si>
  <si>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</si>
  <si>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</si>
  <si>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</si>
  <si>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</si>
  <si>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</si>
  <si>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</si>
  <si>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</si>
  <si>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</si>
  <si>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</si>
  <si>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</si>
  <si>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</si>
  <si>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</si>
  <si>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</si>
  <si>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</si>
  <si>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</si>
  <si>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</si>
  <si>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</si>
  <si>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</si>
  <si>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</si>
  <si>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</si>
  <si>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</si>
  <si>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</si>
  <si>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</si>
  <si>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</si>
  <si>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</si>
  <si>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</si>
  <si>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</si>
  <si>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</si>
  <si>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</si>
  <si>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</si>
  <si>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</si>
  <si>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</si>
  <si>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</si>
  <si>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</si>
  <si>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</si>
  <si>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</si>
  <si>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</si>
  <si>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</si>
  <si>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</si>
  <si>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</si>
  <si>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</si>
  <si>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</si>
  <si>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</si>
  <si>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</si>
  <si>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</si>
  <si>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</si>
  <si>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</si>
  <si>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</si>
  <si>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</si>
  <si>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</si>
  <si>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</si>
  <si>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</si>
  <si>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</si>
  <si>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</si>
  <si>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</si>
  <si>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</si>
  <si>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</si>
  <si>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</si>
  <si>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</si>
  <si>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</si>
  <si>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</si>
  <si>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</si>
  <si>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</si>
  <si>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</si>
  <si>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</si>
  <si>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</si>
  <si>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</si>
  <si>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</si>
  <si>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</si>
  <si>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</si>
  <si>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</si>
  <si>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</si>
  <si>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</si>
  <si>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</si>
  <si>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</si>
  <si>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</si>
  <si>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</si>
  <si>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</si>
  <si>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</si>
  <si>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</si>
  <si>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</si>
  <si>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</si>
  <si>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</si>
  <si>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</si>
  <si>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</si>
  <si>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</si>
  <si>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</si>
  <si>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</si>
  <si>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</si>
  <si>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</si>
  <si>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</si>
  <si>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</si>
  <si>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</si>
  <si>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</si>
  <si>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</si>
  <si>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</si>
  <si>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</si>
  <si>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</si>
  <si>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</si>
  <si>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</si>
  <si>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</si>
  <si>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</si>
  <si>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</si>
  <si>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</si>
  <si>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</si>
  <si>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</si>
  <si>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</si>
  <si>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</si>
  <si>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</si>
  <si>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</si>
  <si>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</si>
  <si>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</si>
  <si>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</si>
  <si>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</si>
  <si>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</si>
  <si>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</si>
  <si>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</si>
  <si>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</si>
  <si>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</si>
  <si>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</si>
  <si>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</si>
  <si>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</si>
  <si>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</si>
  <si>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</si>
  <si>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</si>
  <si>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</si>
  <si>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</si>
  <si>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</si>
  <si>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</si>
  <si>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</si>
  <si>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</si>
  <si>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</si>
  <si>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</si>
  <si>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</si>
  <si>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</si>
  <si>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</si>
  <si>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</si>
  <si>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</si>
  <si>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</si>
  <si>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</si>
  <si>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</si>
  <si>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</si>
  <si>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</si>
  <si>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</si>
  <si>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</si>
  <si>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</si>
  <si>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</si>
  <si>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</si>
  <si>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</si>
  <si>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</si>
  <si>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</si>
  <si>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</si>
  <si>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</si>
  <si>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</si>
  <si>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</si>
  <si>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</si>
  <si>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</si>
  <si>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</si>
  <si>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</si>
  <si>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</si>
  <si>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</si>
  <si>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</si>
  <si>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</si>
  <si>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</si>
  <si>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</si>
  <si>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</si>
  <si>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</si>
  <si>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</si>
  <si>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</si>
  <si>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</si>
  <si>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</si>
  <si>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</si>
  <si>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</si>
  <si>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</si>
  <si>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</si>
  <si>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</si>
  <si>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</si>
  <si>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</si>
  <si>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</si>
  <si>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</si>
  <si>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</si>
  <si>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</si>
  <si>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</si>
  <si>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</si>
  <si>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</si>
  <si>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</si>
  <si>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</si>
  <si>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</si>
  <si>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</si>
  <si>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</si>
  <si>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</si>
  <si>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</si>
  <si>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</si>
  <si>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</si>
  <si>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</si>
  <si>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</si>
  <si>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</si>
  <si>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</si>
  <si>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</si>
  <si>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</si>
  <si>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</si>
  <si>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</si>
  <si>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</si>
  <si>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</si>
  <si>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</si>
  <si>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</si>
  <si>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</si>
  <si>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</si>
  <si>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</si>
  <si>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</si>
  <si>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</si>
  <si>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</si>
  <si>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</si>
  <si>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</si>
  <si>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</si>
  <si>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</si>
  <si>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</si>
  <si>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</si>
  <si>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</si>
  <si>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</si>
  <si>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</si>
  <si>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</si>
  <si>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</si>
  <si>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</si>
  <si>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</si>
  <si>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</si>
  <si>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</si>
  <si>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</si>
  <si>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</si>
  <si>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</si>
  <si>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</si>
  <si>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</si>
  <si>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</si>
  <si>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</si>
  <si>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</si>
  <si>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</si>
  <si>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</si>
  <si>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</si>
  <si>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</si>
  <si>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</si>
  <si>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</si>
  <si>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</si>
  <si>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</si>
  <si>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</si>
  <si>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</si>
  <si>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</si>
  <si>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</si>
  <si>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</si>
  <si>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</si>
  <si>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</si>
  <si>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</si>
  <si>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</si>
  <si>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</si>
  <si>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</si>
  <si>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</si>
  <si>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</si>
  <si>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</si>
  <si>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</si>
  <si>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</si>
  <si>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</si>
  <si>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</si>
  <si>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</si>
  <si>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</si>
  <si>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</si>
  <si>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30</t>
  </si>
  <si>
    <t>[Педагогические работники ("указные")], [Преподаватель],</t>
  </si>
  <si>
    <t>Итого:</t>
  </si>
  <si>
    <t>субсидии на выполнение государственного (муниципального) задания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</si>
  <si>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</si>
  <si>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</si>
  <si>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</si>
  <si>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</si>
  <si>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[Младший обслуживающий персонал], [Уборщик служебных помещений],</t>
  </si>
  <si>
    <t>[Педагогические работники ("указные")], [Воспитатель],</t>
  </si>
  <si>
    <t>11</t>
  </si>
  <si>
    <t>[Педагогические работники ("указные")], [Учитель-логопед],</t>
  </si>
  <si>
    <t>12</t>
  </si>
  <si>
    <t>[Педагогические работники ("указные")], [Педагог-психолог],</t>
  </si>
  <si>
    <t>13</t>
  </si>
  <si>
    <t>[Педагогические работники ("указные")], [Музыкальный руководитель],</t>
  </si>
  <si>
    <t>14</t>
  </si>
  <si>
    <t>[Педагогические работники ("указные")], [Инструктор по физической культуре],</t>
  </si>
  <si>
    <t>15</t>
  </si>
  <si>
    <t>[Педагогические работники ("указные")], [Старший воспитатель],</t>
  </si>
  <si>
    <t>16</t>
  </si>
  <si>
    <t>17</t>
  </si>
  <si>
    <t>[Младший обслуживающий персонал], [Заведующий производством (шеф-повар)],</t>
  </si>
  <si>
    <t>18</t>
  </si>
  <si>
    <t>[Учебно-вспомогательный персонал], [Специалист по охране труда],</t>
  </si>
  <si>
    <t>19</t>
  </si>
  <si>
    <t>[Учебно-вспомогательный персонал], [Специалист по закупкам],</t>
  </si>
  <si>
    <t>20</t>
  </si>
  <si>
    <t>[Младший обслуживающий персонал], [Рабочий по комплексному обслуживанию зданий],</t>
  </si>
  <si>
    <t>21</t>
  </si>
  <si>
    <t>[Младший обслуживающий персонал], [Кладовщик],</t>
  </si>
  <si>
    <t>22</t>
  </si>
  <si>
    <t>[Младший обслуживающий персонал], [Кастелянша],</t>
  </si>
  <si>
    <t>23</t>
  </si>
  <si>
    <t>[Младший обслуживающий персонал], [Грузчик],</t>
  </si>
  <si>
    <t>24</t>
  </si>
  <si>
    <t>[Младший обслуживающий персонал], [Машинист по стирке белья],</t>
  </si>
  <si>
    <t>25</t>
  </si>
  <si>
    <t>26</t>
  </si>
  <si>
    <t>[Младший обслуживающий персонал], [Повар],</t>
  </si>
  <si>
    <t>27</t>
  </si>
  <si>
    <t>[Младший обслуживающий персонал], [Кухонный рабочий],</t>
  </si>
  <si>
    <t>28</t>
  </si>
  <si>
    <t>[Младший обслуживающий персонал], [Дворник],</t>
  </si>
  <si>
    <t>29</t>
  </si>
  <si>
    <t>[Младший обслуживающий персонал], [Оператор хлораторной установки],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</si>
  <si>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</si>
  <si>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</si>
  <si>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</si>
  <si>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</si>
  <si>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</si>
  <si>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</si>
  <si>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</si>
  <si>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</si>
  <si>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</si>
  <si>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</si>
  <si>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</si>
  <si>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</si>
  <si>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</si>
  <si>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</si>
  <si>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</si>
  <si>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</si>
  <si>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</si>
  <si>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</si>
  <si>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</si>
  <si>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Федерального фонда обязательного медицинского страхования],</t>
  </si>
  <si>
    <t>[Бюджет фонда социального страхования РФ],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</si>
  <si>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</si>
  <si>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</si>
  <si>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</si>
  <si>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</si>
  <si>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</si>
  <si>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</si>
  <si>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</si>
  <si>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</si>
  <si>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</si>
  <si>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</si>
  <si>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</si>
  <si>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</si>
  <si>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[Коммунальные услуги (внебюджет)] [223]</t>
  </si>
  <si>
    <t>Итого по карточке:</t>
  </si>
  <si>
    <t>Всего:</t>
  </si>
  <si>
    <t>6. Расчеты (обоснования) расходов на закупки товаров, работ, услуг (310)</t>
  </si>
  <si>
    <t>[Расходы на закупки товаров, работ, услуг] [Увеличение стоимости ОС (внебюджет)] [310]</t>
  </si>
  <si>
    <t>6. Расчеты (обоснования) расходов на закупки товаров, работ, услуг (342)</t>
  </si>
  <si>
    <t>[Расходы на закупки товаров, работ, услуг] [Питание (внебюджет)] [342]</t>
  </si>
  <si>
    <t>6. Расчеты (обоснования) расходов на закупки товаров, работ, услуг (346)</t>
  </si>
  <si>
    <t>[Расходы на закупки товаров, работ, услуг] [Увеличение стоимости МЗ (внебюджет)]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</si>
  <si>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</si>
  <si>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 (0701)] [221]</t>
  </si>
  <si>
    <t>[Расходы на закупки товаров, работ, услуг] [Коммунальные услуги по холодному водоснабжению (0701)] [223]</t>
  </si>
  <si>
    <t>[Расходы на закупки товаров, работ, услуг] [Оказание услуг по обращению с твердыми коммунальными отходами (0701)] [223]</t>
  </si>
  <si>
    <t>6. Расчеты (обоснования) расходов на закупки товаров, работ, услуг (225)</t>
  </si>
  <si>
    <t>[Расходы на закупки товаров, работ, услуг] [Услуги по дезинсекции и дератизации (0701)] [225]</t>
  </si>
  <si>
    <t>[Расходы на закупки товаров, работ, услуг] [Лабораторные исследования питьевой воды (0701)] [225]</t>
  </si>
  <si>
    <t>[Расходы на закупки товаров, работ, услуг] [Содержание и текущий реСодержание и текущий ремонт нежилого помещения (ОДН) (0701)] [225]</t>
  </si>
  <si>
    <t>6. Расчеты (обоснования) расходов на закупки товаров, работ, услуг (226)</t>
  </si>
  <si>
    <t>[Расходы на закупки товаров, работ, услуг] [Гигиеническое обучение сотрудников (0701)] [226]</t>
  </si>
  <si>
    <t>[Расходы на закупки товаров, работ, услуг] [Ежегодный медицинский осмотр сотрудников (0701)] [226]</t>
  </si>
  <si>
    <t>[Расходы на закупки товаров, работ, услуг] [Выезды подразделений вневедомственной охраны (0701)] [226]</t>
  </si>
  <si>
    <t>[Расходы на закупки товаров, работ, услуг] [Услуги архивации (0701)] [226]</t>
  </si>
  <si>
    <t>[Расходы на закупки товаров, работ, услуг] [Охрана учреждений (0701)] [226]</t>
  </si>
  <si>
    <t>[Расходы на закупки товаров, работ, услуг] [Учебные расходы (госстандарт) (0701)] [310]</t>
  </si>
  <si>
    <t>[Расходы на закупки товаров, работ, услуг] [Коммунальные услуги по отоплению (0701)] [223]</t>
  </si>
  <si>
    <t>[Расходы на закупки товаров, работ, услуг] [Коммунальные услуги по энергоснабжению (0701)]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</si>
  <si>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</si>
  <si>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</si>
  <si>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</si>
  <si>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</si>
  <si>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</si>
  <si>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</si>
  <si>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</si>
  <si>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</si>
  <si>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</si>
  <si>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</si>
  <si>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</si>
  <si>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</si>
  <si>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</si>
  <si>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</si>
  <si>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</si>
  <si>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</si>
  <si>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</si>
  <si>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</si>
  <si>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Род.пл</t>
  </si>
  <si>
    <t>ПУ</t>
  </si>
  <si>
    <t>2.2. Расчет доходов от оказания услуг (выполнения работ) в рамках установленного государственного задания</t>
  </si>
  <si>
    <t>РБ</t>
  </si>
  <si>
    <t>МБ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</si>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</sst>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>
  <fonts count="24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I8" sqref="I8"/>
    </sheetView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K2" s="12" t="s">
        <v>0</v>
      </c>
      <c r="L2" s="12"/>
      <c r="M2" s="12"/>
    </row>
    <row r="3" spans="1:13" ht="30" customHeight="1">
      <c r="K3" s="13"/>
      <c r="L3" s="13"/>
      <c r="M3" s="13"/>
    </row>
    <row r="4" spans="1:13" ht="15" customHeight="1">
      <c r="K4" s="14" t="s">
        <v>1</v>
      </c>
      <c r="L4" s="14"/>
      <c r="M4" s="14"/>
    </row>
    <row r="5" spans="1:13" ht="30" customHeight="1">
      <c r="K5" s="13" t="s">
        <v>2</v>
      </c>
      <c r="L5" s="13"/>
      <c r="M5" s="13"/>
    </row>
    <row r="6" spans="1:13" ht="15" customHeight="1">
      <c r="K6" s="14" t="s">
        <v>3</v>
      </c>
      <c r="L6" s="14"/>
      <c r="M6" s="14"/>
    </row>
    <row r="7" spans="1:13" ht="30" customHeight="1">
      <c r="K7" s="8"/>
      <c r="L7" s="13"/>
      <c r="M7" s="13"/>
    </row>
    <row r="8" spans="1:13" ht="15" customHeight="1">
      <c r="K8" s="5" t="s">
        <v>4</v>
      </c>
      <c r="L8" s="14" t="s">
        <v>5</v>
      </c>
      <c r="M8" s="14"/>
    </row>
    <row r="9" spans="1:13" ht="30" customHeight="1">
      <c r="K9" s="15" t="s">
        <v>6</v>
      </c>
      <c r="L9" s="15"/>
      <c r="M9" s="15"/>
    </row>
    <row r="10" spans="1:13" ht="20.100000000000001" customHeight="1">
      <c r="K10" s="15" t="s">
        <v>7</v>
      </c>
      <c r="L10" s="15"/>
      <c r="M10" s="15"/>
    </row>
    <row r="11" spans="1:13" ht="20.100000000000001" customHeight="1"/>
    <row r="12" spans="1:13" ht="30" customHeight="1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>
      <c r="G14" s="16" t="s">
        <v>10</v>
      </c>
      <c r="H14" s="16"/>
      <c r="I14" s="16"/>
      <c r="M14" s="6" t="s">
        <v>11</v>
      </c>
    </row>
    <row r="15" spans="1:13" ht="30" customHeight="1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>
      <c r="L16" s="3" t="s">
        <v>15</v>
      </c>
      <c r="M16" s="6" t="s">
        <v>16</v>
      </c>
    </row>
    <row r="17" spans="1:13" ht="30" customHeight="1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>
      <c r="L18" s="3" t="s">
        <v>15</v>
      </c>
      <c r="M18" s="6" t="s">
        <v>21</v>
      </c>
    </row>
    <row r="19" spans="1:13" ht="30" customHeight="1">
      <c r="L19" s="3" t="s">
        <v>22</v>
      </c>
      <c r="M19" s="6" t="s">
        <v>23</v>
      </c>
    </row>
    <row r="20" spans="1:13" ht="30" customHeight="1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/>
    <row r="23" spans="1:13" ht="20.100000000000001" customHeight="1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.100000000000001" customHeight="1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.100000000000001" customHeight="1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.100000000000001" customHeight="1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.100000000000001" customHeight="1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.100000000000001" customHeight="1">
      <c r="B28" s="19" t="s">
        <v>41</v>
      </c>
      <c r="C28" s="19"/>
      <c r="D28" s="19"/>
      <c r="E28" s="19"/>
      <c r="F28" s="19"/>
      <c r="G28" s="19"/>
      <c r="I28" s="19" t="s">
        <v>41</v>
      </c>
      <c r="J28" s="19"/>
      <c r="K28" s="19"/>
      <c r="L28" s="19"/>
      <c r="M28" s="19"/>
    </row>
    <row r="29" spans="1:13" ht="20.100000000000001" customHeight="1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CA93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2" t="s">
        <v>42</v>
      </c>
      <c r="B2" s="12"/>
      <c r="C2" s="12"/>
      <c r="D2" s="12"/>
      <c r="E2" s="12"/>
      <c r="F2" s="12"/>
      <c r="G2" s="12"/>
      <c r="H2" s="12"/>
    </row>
    <row r="3" spans="1:8" ht="15" customHeight="1"/>
    <row r="4" spans="1:8" ht="39.950000000000003" customHeight="1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/>
      <c r="G4" s="21"/>
      <c r="H4" s="21"/>
    </row>
    <row r="5" spans="1:8" ht="39.950000000000003" customHeight="1">
      <c r="A5" s="21"/>
      <c r="B5" s="21"/>
      <c r="C5" s="21"/>
      <c r="D5" s="21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>
      <c r="A7" s="7" t="s">
        <v>52</v>
      </c>
      <c r="B7" s="6" t="s">
        <v>53</v>
      </c>
      <c r="C7" s="6" t="s">
        <v>54</v>
      </c>
      <c r="D7" s="6" t="s">
        <v>54</v>
      </c>
      <c r="E7" s="9">
        <v>0</v>
      </c>
      <c r="F7" s="9">
        <v>0</v>
      </c>
      <c r="G7" s="9">
        <v>0</v>
      </c>
      <c r="H7" s="9" t="s">
        <v>55</v>
      </c>
    </row>
    <row r="8" spans="1:8" ht="24.95" customHeight="1">
      <c r="A8" s="7" t="s">
        <v>56</v>
      </c>
      <c r="B8" s="6" t="s">
        <v>57</v>
      </c>
      <c r="C8" s="6"/>
      <c r="D8" s="6" t="s">
        <v>58</v>
      </c>
      <c r="E8" s="9">
        <v>0</v>
      </c>
      <c r="F8" s="9">
        <v>0</v>
      </c>
      <c r="G8" s="9">
        <v>0</v>
      </c>
      <c r="H8" s="9" t="s">
        <v>55</v>
      </c>
    </row>
    <row r="9" spans="1:8" ht="24.95" customHeight="1">
      <c r="A9" s="7" t="s">
        <v>59</v>
      </c>
      <c r="B9" s="6" t="s">
        <v>60</v>
      </c>
      <c r="C9" s="6"/>
      <c r="D9" s="6" t="s">
        <v>61</v>
      </c>
      <c r="E9" s="9">
        <v>0</v>
      </c>
      <c r="F9" s="9">
        <v>0</v>
      </c>
      <c r="G9" s="9">
        <v>0</v>
      </c>
      <c r="H9" s="9" t="s">
        <v>55</v>
      </c>
    </row>
    <row r="10" spans="1:8" ht="24.95" customHeight="1">
      <c r="A10" s="7" t="s">
        <v>62</v>
      </c>
      <c r="B10" s="6" t="s">
        <v>63</v>
      </c>
      <c r="C10" s="6"/>
      <c r="D10" s="6" t="s">
        <v>61</v>
      </c>
      <c r="E10" s="9" t="s">
        <v>55</v>
      </c>
      <c r="F10" s="9" t="s">
        <v>55</v>
      </c>
      <c r="G10" s="9" t="s">
        <v>55</v>
      </c>
      <c r="H10" s="9" t="s">
        <v>55</v>
      </c>
    </row>
    <row r="11" spans="1:8" ht="24.95" customHeight="1">
      <c r="A11" s="7" t="s">
        <v>64</v>
      </c>
      <c r="B11" s="6" t="s">
        <v>65</v>
      </c>
      <c r="C11" s="6"/>
      <c r="D11" s="6" t="s">
        <v>66</v>
      </c>
      <c r="E11" s="9">
        <v>0</v>
      </c>
      <c r="F11" s="9">
        <v>0</v>
      </c>
      <c r="G11" s="9">
        <v>0</v>
      </c>
      <c r="H11" s="9" t="s">
        <v>55</v>
      </c>
    </row>
    <row r="12" spans="1:8" ht="24.95" customHeight="1">
      <c r="A12" s="7" t="s">
        <v>67</v>
      </c>
      <c r="B12" s="6" t="s">
        <v>68</v>
      </c>
      <c r="C12" s="6" t="s">
        <v>54</v>
      </c>
      <c r="D12" s="6" t="s">
        <v>54</v>
      </c>
      <c r="E12" s="9">
        <f>IF(ISNUMBER(E7),E7,0)+IF(ISNUMBER(E13),E13,0)+IF(ISNUMBER(E137),E137,0)-IF(ISNUMBER(E43),E43,0)</f>
        <v>86292971.450000003</v>
      </c>
      <c r="F12" s="9">
        <f>IF(ISNUMBER(F7),F7,0)+IF(ISNUMBER(F13),F13,0)+IF(ISNUMBER(F137),F137,0)-IF(ISNUMBER(F43),F43,0)</f>
        <v>86292971.450000003</v>
      </c>
      <c r="G12" s="9">
        <f>IF(ISNUMBER(G7),G7,0)+IF(ISNUMBER(G13),G13,0)+IF(ISNUMBER(G137),G137,0)-IF(ISNUMBER(G43),G43,0)</f>
        <v>86292971.450000003</v>
      </c>
      <c r="H12" s="9">
        <f>IF(ISNUMBER(H7),H7,0)+IF(ISNUMBER(H13),H13,0)+IF(ISNUMBER(H137),H137,0)-IF(ISNUMBER(H43),H43,0)</f>
        <v>0</v>
      </c>
    </row>
    <row r="13" spans="1:8" ht="24.95" customHeight="1">
      <c r="A13" s="7" t="s">
        <v>69</v>
      </c>
      <c r="B13" s="6" t="s">
        <v>70</v>
      </c>
      <c r="C13" s="6"/>
      <c r="D13" s="6"/>
      <c r="E13" s="9">
        <v>86292971.450000003</v>
      </c>
      <c r="F13" s="9">
        <v>86292971.450000003</v>
      </c>
      <c r="G13" s="9">
        <v>86292971.450000003</v>
      </c>
      <c r="H13" s="9" t="s">
        <v>55</v>
      </c>
    </row>
    <row r="14" spans="1:8" ht="38.1" customHeight="1">
      <c r="A14" s="7" t="s">
        <v>71</v>
      </c>
      <c r="B14" s="6" t="s">
        <v>72</v>
      </c>
      <c r="C14" s="6" t="s">
        <v>73</v>
      </c>
      <c r="D14" s="6" t="s">
        <v>54</v>
      </c>
      <c r="E14" s="9">
        <v>0</v>
      </c>
      <c r="F14" s="9">
        <v>0</v>
      </c>
      <c r="G14" s="9">
        <v>0</v>
      </c>
      <c r="H14" s="9" t="s">
        <v>55</v>
      </c>
    </row>
    <row r="15" spans="1:8" ht="50.1" customHeight="1">
      <c r="A15" s="7" t="s">
        <v>74</v>
      </c>
      <c r="B15" s="6" t="s">
        <v>75</v>
      </c>
      <c r="C15" s="6" t="s">
        <v>76</v>
      </c>
      <c r="D15" s="6" t="s">
        <v>54</v>
      </c>
      <c r="E15" s="9">
        <v>86292971.450000003</v>
      </c>
      <c r="F15" s="9">
        <v>86292971.450000003</v>
      </c>
      <c r="G15" s="9">
        <v>86292971.450000003</v>
      </c>
      <c r="H15" s="9" t="s">
        <v>55</v>
      </c>
    </row>
    <row r="16" spans="1:8" ht="50.1" customHeight="1">
      <c r="A16" s="7" t="s">
        <v>77</v>
      </c>
      <c r="B16" s="6" t="s">
        <v>78</v>
      </c>
      <c r="C16" s="6" t="s">
        <v>76</v>
      </c>
      <c r="D16" s="6" t="s">
        <v>54</v>
      </c>
      <c r="E16" s="9">
        <v>70431539</v>
      </c>
      <c r="F16" s="9">
        <v>70431539</v>
      </c>
      <c r="G16" s="9">
        <v>70431539</v>
      </c>
      <c r="H16" s="9" t="s">
        <v>55</v>
      </c>
    </row>
    <row r="17" spans="1:8" ht="24.95" customHeight="1">
      <c r="A17" s="7" t="s">
        <v>79</v>
      </c>
      <c r="B17" s="6" t="s">
        <v>80</v>
      </c>
      <c r="C17" s="6" t="s">
        <v>76</v>
      </c>
      <c r="D17" s="6" t="s">
        <v>81</v>
      </c>
      <c r="E17" s="9">
        <v>17416539</v>
      </c>
      <c r="F17" s="9">
        <v>17416539</v>
      </c>
      <c r="G17" s="9">
        <v>17416539</v>
      </c>
      <c r="H17" s="9" t="s">
        <v>55</v>
      </c>
    </row>
    <row r="18" spans="1:8" ht="24.95" customHeight="1">
      <c r="A18" s="7" t="s">
        <v>82</v>
      </c>
      <c r="B18" s="6" t="s">
        <v>83</v>
      </c>
      <c r="C18" s="6" t="s">
        <v>76</v>
      </c>
      <c r="D18" s="6" t="s">
        <v>54</v>
      </c>
      <c r="E18" s="9">
        <v>53015000</v>
      </c>
      <c r="F18" s="9">
        <v>53015000</v>
      </c>
      <c r="G18" s="9">
        <v>53015000</v>
      </c>
      <c r="H18" s="9" t="s">
        <v>55</v>
      </c>
    </row>
    <row r="19" spans="1:8" ht="24.95" customHeight="1">
      <c r="A19" s="7" t="s">
        <v>84</v>
      </c>
      <c r="B19" s="6" t="s">
        <v>85</v>
      </c>
      <c r="C19" s="6" t="s">
        <v>76</v>
      </c>
      <c r="D19" s="6" t="s">
        <v>81</v>
      </c>
      <c r="E19" s="9">
        <v>0</v>
      </c>
      <c r="F19" s="9">
        <v>0</v>
      </c>
      <c r="G19" s="9">
        <v>0</v>
      </c>
      <c r="H19" s="9" t="s">
        <v>55</v>
      </c>
    </row>
    <row r="20" spans="1:8" ht="24.95" customHeight="1">
      <c r="A20" s="7" t="s">
        <v>86</v>
      </c>
      <c r="B20" s="6" t="s">
        <v>87</v>
      </c>
      <c r="C20" s="6" t="s">
        <v>76</v>
      </c>
      <c r="D20" s="6" t="s">
        <v>58</v>
      </c>
      <c r="E20" s="9">
        <v>15861432.449999999</v>
      </c>
      <c r="F20" s="9">
        <v>15861432.449999999</v>
      </c>
      <c r="G20" s="9">
        <v>15861432.449999999</v>
      </c>
      <c r="H20" s="9" t="s">
        <v>55</v>
      </c>
    </row>
    <row r="21" spans="1:8" ht="38.1" customHeight="1">
      <c r="A21" s="7" t="s">
        <v>88</v>
      </c>
      <c r="B21" s="6" t="s">
        <v>89</v>
      </c>
      <c r="C21" s="6" t="s">
        <v>76</v>
      </c>
      <c r="D21" s="6" t="s">
        <v>58</v>
      </c>
      <c r="E21" s="9">
        <v>12061432.449999999</v>
      </c>
      <c r="F21" s="9">
        <v>12061432.449999999</v>
      </c>
      <c r="G21" s="9">
        <v>12061432.449999999</v>
      </c>
      <c r="H21" s="9" t="s">
        <v>55</v>
      </c>
    </row>
    <row r="22" spans="1:8" ht="50.1" customHeight="1">
      <c r="A22" s="7" t="s">
        <v>90</v>
      </c>
      <c r="B22" s="6" t="s">
        <v>91</v>
      </c>
      <c r="C22" s="6" t="s">
        <v>92</v>
      </c>
      <c r="D22" s="6" t="s">
        <v>54</v>
      </c>
      <c r="E22" s="9">
        <v>0</v>
      </c>
      <c r="F22" s="9">
        <v>0</v>
      </c>
      <c r="G22" s="9">
        <v>0</v>
      </c>
      <c r="H22" s="9" t="s">
        <v>55</v>
      </c>
    </row>
    <row r="23" spans="1:8" ht="24.95" customHeight="1">
      <c r="A23" s="7" t="s">
        <v>93</v>
      </c>
      <c r="B23" s="6" t="s">
        <v>94</v>
      </c>
      <c r="C23" s="6" t="s">
        <v>95</v>
      </c>
      <c r="D23" s="6" t="s">
        <v>54</v>
      </c>
      <c r="E23" s="9">
        <v>0</v>
      </c>
      <c r="F23" s="9">
        <v>0</v>
      </c>
      <c r="G23" s="9">
        <v>0</v>
      </c>
      <c r="H23" s="9" t="s">
        <v>55</v>
      </c>
    </row>
    <row r="24" spans="1:8" ht="38.1" customHeight="1">
      <c r="A24" s="7" t="s">
        <v>96</v>
      </c>
      <c r="B24" s="6" t="s">
        <v>97</v>
      </c>
      <c r="C24" s="6" t="s">
        <v>95</v>
      </c>
      <c r="D24" s="6" t="s">
        <v>66</v>
      </c>
      <c r="E24" s="9">
        <v>0</v>
      </c>
      <c r="F24" s="9">
        <v>0</v>
      </c>
      <c r="G24" s="9">
        <v>0</v>
      </c>
      <c r="H24" s="9" t="s">
        <v>55</v>
      </c>
    </row>
    <row r="25" spans="1:8" ht="24.95" customHeight="1">
      <c r="A25" s="7" t="s">
        <v>98</v>
      </c>
      <c r="B25" s="6"/>
      <c r="C25" s="6"/>
      <c r="D25" s="6"/>
      <c r="E25" s="9" t="s">
        <v>55</v>
      </c>
      <c r="F25" s="9" t="s">
        <v>55</v>
      </c>
      <c r="G25" s="9" t="s">
        <v>55</v>
      </c>
      <c r="H25" s="9" t="s">
        <v>55</v>
      </c>
    </row>
    <row r="26" spans="1:8" ht="24.95" customHeight="1">
      <c r="A26" s="7" t="s">
        <v>99</v>
      </c>
      <c r="B26" s="6" t="s">
        <v>100</v>
      </c>
      <c r="C26" s="6" t="s">
        <v>95</v>
      </c>
      <c r="D26" s="6" t="s">
        <v>66</v>
      </c>
      <c r="E26" s="9" t="s">
        <v>55</v>
      </c>
      <c r="F26" s="9" t="s">
        <v>55</v>
      </c>
      <c r="G26" s="9" t="s">
        <v>55</v>
      </c>
      <c r="H26" s="9" t="s">
        <v>55</v>
      </c>
    </row>
    <row r="27" spans="1:8" ht="24.95" customHeight="1">
      <c r="A27" s="7" t="s">
        <v>101</v>
      </c>
      <c r="B27" s="6" t="s">
        <v>102</v>
      </c>
      <c r="C27" s="6" t="s">
        <v>95</v>
      </c>
      <c r="D27" s="6" t="s">
        <v>66</v>
      </c>
      <c r="E27" s="9" t="s">
        <v>55</v>
      </c>
      <c r="F27" s="9" t="s">
        <v>55</v>
      </c>
      <c r="G27" s="9" t="s">
        <v>55</v>
      </c>
      <c r="H27" s="9" t="s">
        <v>55</v>
      </c>
    </row>
    <row r="28" spans="1:8" ht="38.1" customHeight="1">
      <c r="A28" s="7" t="s">
        <v>103</v>
      </c>
      <c r="B28" s="6" t="s">
        <v>104</v>
      </c>
      <c r="C28" s="6" t="s">
        <v>95</v>
      </c>
      <c r="D28" s="6" t="s">
        <v>66</v>
      </c>
      <c r="E28" s="9" t="s">
        <v>55</v>
      </c>
      <c r="F28" s="9" t="s">
        <v>55</v>
      </c>
      <c r="G28" s="9" t="s">
        <v>55</v>
      </c>
      <c r="H28" s="9" t="s">
        <v>55</v>
      </c>
    </row>
    <row r="29" spans="1:8" ht="24.95" customHeight="1">
      <c r="A29" s="7" t="s">
        <v>105</v>
      </c>
      <c r="B29" s="6" t="s">
        <v>106</v>
      </c>
      <c r="C29" s="6" t="s">
        <v>95</v>
      </c>
      <c r="D29" s="6" t="s">
        <v>66</v>
      </c>
      <c r="E29" s="9" t="s">
        <v>55</v>
      </c>
      <c r="F29" s="9" t="s">
        <v>55</v>
      </c>
      <c r="G29" s="9" t="s">
        <v>55</v>
      </c>
      <c r="H29" s="9" t="s">
        <v>55</v>
      </c>
    </row>
    <row r="30" spans="1:8" ht="24.95" customHeight="1">
      <c r="A30" s="7" t="s">
        <v>107</v>
      </c>
      <c r="B30" s="6" t="s">
        <v>108</v>
      </c>
      <c r="C30" s="6" t="s">
        <v>95</v>
      </c>
      <c r="D30" s="6" t="s">
        <v>66</v>
      </c>
      <c r="E30" s="9" t="s">
        <v>55</v>
      </c>
      <c r="F30" s="9" t="s">
        <v>55</v>
      </c>
      <c r="G30" s="9" t="s">
        <v>55</v>
      </c>
      <c r="H30" s="9" t="s">
        <v>55</v>
      </c>
    </row>
    <row r="31" spans="1:8" ht="38.1" customHeight="1">
      <c r="A31" s="7" t="s">
        <v>103</v>
      </c>
      <c r="B31" s="6" t="s">
        <v>109</v>
      </c>
      <c r="C31" s="6" t="s">
        <v>95</v>
      </c>
      <c r="D31" s="6" t="s">
        <v>66</v>
      </c>
      <c r="E31" s="9" t="s">
        <v>55</v>
      </c>
      <c r="F31" s="9" t="s">
        <v>55</v>
      </c>
      <c r="G31" s="9" t="s">
        <v>55</v>
      </c>
      <c r="H31" s="9" t="s">
        <v>55</v>
      </c>
    </row>
    <row r="32" spans="1:8" ht="24.95" customHeight="1">
      <c r="A32" s="7" t="s">
        <v>105</v>
      </c>
      <c r="B32" s="6" t="s">
        <v>110</v>
      </c>
      <c r="C32" s="6" t="s">
        <v>95</v>
      </c>
      <c r="D32" s="6" t="s">
        <v>66</v>
      </c>
      <c r="E32" s="9" t="s">
        <v>55</v>
      </c>
      <c r="F32" s="9" t="s">
        <v>55</v>
      </c>
      <c r="G32" s="9" t="s">
        <v>55</v>
      </c>
      <c r="H32" s="9" t="s">
        <v>55</v>
      </c>
    </row>
    <row r="33" spans="1:8" ht="24.95" customHeight="1">
      <c r="A33" s="7" t="s">
        <v>111</v>
      </c>
      <c r="B33" s="6" t="s">
        <v>112</v>
      </c>
      <c r="C33" s="6" t="s">
        <v>95</v>
      </c>
      <c r="D33" s="6" t="s">
        <v>66</v>
      </c>
      <c r="E33" s="9" t="s">
        <v>55</v>
      </c>
      <c r="F33" s="9" t="s">
        <v>55</v>
      </c>
      <c r="G33" s="9" t="s">
        <v>55</v>
      </c>
      <c r="H33" s="9" t="s">
        <v>55</v>
      </c>
    </row>
    <row r="34" spans="1:8" ht="24.95" customHeight="1">
      <c r="A34" s="7" t="s">
        <v>113</v>
      </c>
      <c r="B34" s="6" t="s">
        <v>114</v>
      </c>
      <c r="C34" s="6" t="s">
        <v>95</v>
      </c>
      <c r="D34" s="6" t="s">
        <v>66</v>
      </c>
      <c r="E34" s="9" t="s">
        <v>55</v>
      </c>
      <c r="F34" s="9" t="s">
        <v>55</v>
      </c>
      <c r="G34" s="9" t="s">
        <v>55</v>
      </c>
      <c r="H34" s="9" t="s">
        <v>55</v>
      </c>
    </row>
    <row r="35" spans="1:8" ht="24.95" customHeight="1">
      <c r="A35" s="7" t="s">
        <v>115</v>
      </c>
      <c r="B35" s="6" t="s">
        <v>116</v>
      </c>
      <c r="C35" s="6" t="s">
        <v>95</v>
      </c>
      <c r="D35" s="6" t="s">
        <v>58</v>
      </c>
      <c r="E35" s="9">
        <v>0</v>
      </c>
      <c r="F35" s="9">
        <v>0</v>
      </c>
      <c r="G35" s="9">
        <v>0</v>
      </c>
      <c r="H35" s="9" t="s">
        <v>55</v>
      </c>
    </row>
    <row r="36" spans="1:8" ht="38.1" customHeight="1">
      <c r="A36" s="7" t="s">
        <v>117</v>
      </c>
      <c r="B36" s="6" t="s">
        <v>118</v>
      </c>
      <c r="C36" s="6" t="s">
        <v>95</v>
      </c>
      <c r="D36" s="6" t="s">
        <v>58</v>
      </c>
      <c r="E36" s="9">
        <v>0</v>
      </c>
      <c r="F36" s="9">
        <v>0</v>
      </c>
      <c r="G36" s="9">
        <v>0</v>
      </c>
      <c r="H36" s="9" t="s">
        <v>55</v>
      </c>
    </row>
    <row r="37" spans="1:8" ht="24.95" customHeight="1">
      <c r="A37" s="7" t="s">
        <v>119</v>
      </c>
      <c r="B37" s="6" t="s">
        <v>120</v>
      </c>
      <c r="C37" s="6" t="s">
        <v>95</v>
      </c>
      <c r="D37" s="6" t="s">
        <v>58</v>
      </c>
      <c r="E37" s="9">
        <v>0</v>
      </c>
      <c r="F37" s="9">
        <v>0</v>
      </c>
      <c r="G37" s="9">
        <v>0</v>
      </c>
      <c r="H37" s="9" t="s">
        <v>55</v>
      </c>
    </row>
    <row r="38" spans="1:8" ht="24.95" customHeight="1">
      <c r="A38" s="7" t="s">
        <v>121</v>
      </c>
      <c r="B38" s="6" t="s">
        <v>122</v>
      </c>
      <c r="C38" s="6" t="s">
        <v>95</v>
      </c>
      <c r="D38" s="6" t="s">
        <v>58</v>
      </c>
      <c r="E38" s="9">
        <v>0</v>
      </c>
      <c r="F38" s="9">
        <v>0</v>
      </c>
      <c r="G38" s="9">
        <v>0</v>
      </c>
      <c r="H38" s="9" t="s">
        <v>55</v>
      </c>
    </row>
    <row r="39" spans="1:8" ht="24.95" customHeight="1">
      <c r="A39" s="7" t="s">
        <v>123</v>
      </c>
      <c r="B39" s="6" t="s">
        <v>124</v>
      </c>
      <c r="C39" s="6" t="s">
        <v>95</v>
      </c>
      <c r="D39" s="6" t="s">
        <v>58</v>
      </c>
      <c r="E39" s="9">
        <v>0</v>
      </c>
      <c r="F39" s="9">
        <v>0</v>
      </c>
      <c r="G39" s="9">
        <v>0</v>
      </c>
      <c r="H39" s="9" t="s">
        <v>55</v>
      </c>
    </row>
    <row r="40" spans="1:8" ht="24.95" customHeight="1">
      <c r="A40" s="7" t="s">
        <v>125</v>
      </c>
      <c r="B40" s="6" t="s">
        <v>126</v>
      </c>
      <c r="C40" s="6" t="s">
        <v>127</v>
      </c>
      <c r="D40" s="6" t="s">
        <v>54</v>
      </c>
      <c r="E40" s="9">
        <v>0</v>
      </c>
      <c r="F40" s="9">
        <v>0</v>
      </c>
      <c r="G40" s="9">
        <v>0</v>
      </c>
      <c r="H40" s="9" t="s">
        <v>55</v>
      </c>
    </row>
    <row r="41" spans="1:8" ht="24.95" customHeight="1">
      <c r="A41" s="7" t="s">
        <v>128</v>
      </c>
      <c r="B41" s="6" t="s">
        <v>129</v>
      </c>
      <c r="C41" s="6"/>
      <c r="D41" s="6"/>
      <c r="E41" s="9">
        <v>0</v>
      </c>
      <c r="F41" s="9">
        <v>0</v>
      </c>
      <c r="G41" s="9">
        <v>0</v>
      </c>
      <c r="H41" s="9" t="s">
        <v>55</v>
      </c>
    </row>
    <row r="42" spans="1:8" ht="24.95" customHeight="1">
      <c r="A42" s="7" t="s">
        <v>130</v>
      </c>
      <c r="B42" s="6" t="s">
        <v>131</v>
      </c>
      <c r="C42" s="6" t="s">
        <v>54</v>
      </c>
      <c r="D42" s="6"/>
      <c r="E42" s="9">
        <v>0</v>
      </c>
      <c r="F42" s="9">
        <v>0</v>
      </c>
      <c r="G42" s="9">
        <v>0</v>
      </c>
      <c r="H42" s="9" t="s">
        <v>55</v>
      </c>
    </row>
    <row r="43" spans="1:8" ht="63" customHeight="1">
      <c r="A43" s="7" t="s">
        <v>132</v>
      </c>
      <c r="B43" s="6" t="s">
        <v>133</v>
      </c>
      <c r="C43" s="6" t="s">
        <v>134</v>
      </c>
      <c r="D43" s="6" t="s">
        <v>54</v>
      </c>
      <c r="E43" s="9">
        <v>0</v>
      </c>
      <c r="F43" s="9">
        <v>0</v>
      </c>
      <c r="G43" s="9">
        <v>0</v>
      </c>
      <c r="H43" s="9" t="s">
        <v>55</v>
      </c>
    </row>
    <row r="44" spans="1:8" ht="24.95" customHeight="1">
      <c r="A44" s="7" t="s">
        <v>135</v>
      </c>
      <c r="B44" s="6" t="s">
        <v>136</v>
      </c>
      <c r="C44" s="6" t="s">
        <v>54</v>
      </c>
      <c r="D44" s="6"/>
      <c r="E44" s="9">
        <v>86292971.450000003</v>
      </c>
      <c r="F44" s="9">
        <v>86292971.450000003</v>
      </c>
      <c r="G44" s="9">
        <v>86292971.450000003</v>
      </c>
      <c r="H44" s="9" t="s">
        <v>55</v>
      </c>
    </row>
    <row r="45" spans="1:8" ht="24.95" customHeight="1">
      <c r="A45" s="7" t="s">
        <v>137</v>
      </c>
      <c r="B45" s="6" t="s">
        <v>138</v>
      </c>
      <c r="C45" s="6" t="s">
        <v>54</v>
      </c>
      <c r="D45" s="6"/>
      <c r="E45" s="9">
        <v>0</v>
      </c>
      <c r="F45" s="9">
        <v>0</v>
      </c>
      <c r="G45" s="9">
        <v>0</v>
      </c>
      <c r="H45" s="9" t="s">
        <v>55</v>
      </c>
    </row>
    <row r="46" spans="1:8" ht="24.95" customHeight="1">
      <c r="A46" s="7" t="s">
        <v>56</v>
      </c>
      <c r="B46" s="6" t="s">
        <v>139</v>
      </c>
      <c r="C46" s="6" t="s">
        <v>54</v>
      </c>
      <c r="D46" s="6" t="s">
        <v>58</v>
      </c>
      <c r="E46" s="9">
        <v>0</v>
      </c>
      <c r="F46" s="9">
        <v>0</v>
      </c>
      <c r="G46" s="9">
        <v>0</v>
      </c>
      <c r="H46" s="9" t="s">
        <v>55</v>
      </c>
    </row>
    <row r="47" spans="1:8" ht="24.95" customHeight="1">
      <c r="A47" s="7" t="s">
        <v>59</v>
      </c>
      <c r="B47" s="6" t="s">
        <v>140</v>
      </c>
      <c r="C47" s="6" t="s">
        <v>54</v>
      </c>
      <c r="D47" s="6" t="s">
        <v>61</v>
      </c>
      <c r="E47" s="9">
        <v>0</v>
      </c>
      <c r="F47" s="9">
        <v>0</v>
      </c>
      <c r="G47" s="9">
        <v>0</v>
      </c>
      <c r="H47" s="9" t="s">
        <v>55</v>
      </c>
    </row>
    <row r="48" spans="1:8" ht="24.95" customHeight="1">
      <c r="A48" s="7" t="s">
        <v>62</v>
      </c>
      <c r="B48" s="6" t="s">
        <v>141</v>
      </c>
      <c r="C48" s="6" t="s">
        <v>54</v>
      </c>
      <c r="D48" s="6" t="s">
        <v>61</v>
      </c>
      <c r="E48" s="9">
        <v>0</v>
      </c>
      <c r="F48" s="9">
        <v>0</v>
      </c>
      <c r="G48" s="9">
        <v>0</v>
      </c>
      <c r="H48" s="9" t="s">
        <v>55</v>
      </c>
    </row>
    <row r="49" spans="1:8" ht="24.95" customHeight="1">
      <c r="A49" s="7" t="s">
        <v>64</v>
      </c>
      <c r="B49" s="6" t="s">
        <v>142</v>
      </c>
      <c r="C49" s="6" t="s">
        <v>54</v>
      </c>
      <c r="D49" s="6" t="s">
        <v>66</v>
      </c>
      <c r="E49" s="9">
        <v>0</v>
      </c>
      <c r="F49" s="9">
        <v>0</v>
      </c>
      <c r="G49" s="9">
        <v>0</v>
      </c>
      <c r="H49" s="9" t="s">
        <v>55</v>
      </c>
    </row>
    <row r="50" spans="1:8" ht="24.95" customHeight="1">
      <c r="A50" s="7" t="s">
        <v>143</v>
      </c>
      <c r="B50" s="6" t="s">
        <v>144</v>
      </c>
      <c r="C50" s="6" t="s">
        <v>54</v>
      </c>
      <c r="D50" s="6"/>
      <c r="E50" s="9">
        <v>86292971.450000003</v>
      </c>
      <c r="F50" s="9">
        <v>86292971.450000003</v>
      </c>
      <c r="G50" s="9">
        <v>86292971.450000003</v>
      </c>
      <c r="H50" s="9" t="s">
        <v>55</v>
      </c>
    </row>
    <row r="51" spans="1:8" ht="24.95" customHeight="1">
      <c r="A51" s="7" t="s">
        <v>56</v>
      </c>
      <c r="B51" s="6" t="s">
        <v>145</v>
      </c>
      <c r="C51" s="6" t="s">
        <v>54</v>
      </c>
      <c r="D51" s="6" t="s">
        <v>58</v>
      </c>
      <c r="E51" s="9">
        <v>15861432.449999999</v>
      </c>
      <c r="F51" s="9">
        <v>15861432.449999999</v>
      </c>
      <c r="G51" s="9">
        <v>15861432.449999999</v>
      </c>
      <c r="H51" s="9" t="s">
        <v>55</v>
      </c>
    </row>
    <row r="52" spans="1:8" ht="24.95" customHeight="1">
      <c r="A52" s="7" t="s">
        <v>59</v>
      </c>
      <c r="B52" s="6" t="s">
        <v>146</v>
      </c>
      <c r="C52" s="6" t="s">
        <v>54</v>
      </c>
      <c r="D52" s="6" t="s">
        <v>61</v>
      </c>
      <c r="E52" s="9">
        <v>70431539</v>
      </c>
      <c r="F52" s="9">
        <v>70431539</v>
      </c>
      <c r="G52" s="9">
        <v>70431539</v>
      </c>
      <c r="H52" s="9" t="s">
        <v>55</v>
      </c>
    </row>
    <row r="53" spans="1:8" ht="24.95" customHeight="1">
      <c r="A53" s="7" t="s">
        <v>62</v>
      </c>
      <c r="B53" s="6" t="s">
        <v>147</v>
      </c>
      <c r="C53" s="6" t="s">
        <v>54</v>
      </c>
      <c r="D53" s="6" t="s">
        <v>61</v>
      </c>
      <c r="E53" s="9">
        <v>42078000</v>
      </c>
      <c r="F53" s="9">
        <v>42078000</v>
      </c>
      <c r="G53" s="9">
        <v>42078000</v>
      </c>
      <c r="H53" s="9" t="s">
        <v>55</v>
      </c>
    </row>
    <row r="54" spans="1:8" ht="24.95" customHeight="1">
      <c r="A54" s="7" t="s">
        <v>148</v>
      </c>
      <c r="B54" s="6" t="s">
        <v>149</v>
      </c>
      <c r="C54" s="6" t="s">
        <v>54</v>
      </c>
      <c r="D54" s="6" t="s">
        <v>66</v>
      </c>
      <c r="E54" s="9">
        <v>0</v>
      </c>
      <c r="F54" s="9">
        <v>0</v>
      </c>
      <c r="G54" s="9">
        <v>0</v>
      </c>
      <c r="H54" s="9" t="s">
        <v>55</v>
      </c>
    </row>
    <row r="55" spans="1:8" ht="38.1" customHeight="1">
      <c r="A55" s="7" t="s">
        <v>150</v>
      </c>
      <c r="B55" s="6" t="s">
        <v>151</v>
      </c>
      <c r="C55" s="6" t="s">
        <v>54</v>
      </c>
      <c r="D55" s="6"/>
      <c r="E55" s="9">
        <v>64074200</v>
      </c>
      <c r="F55" s="9">
        <v>64074200</v>
      </c>
      <c r="G55" s="9">
        <v>64074200</v>
      </c>
      <c r="H55" s="9" t="s">
        <v>55</v>
      </c>
    </row>
    <row r="56" spans="1:8" ht="38.1" customHeight="1">
      <c r="A56" s="7" t="s">
        <v>152</v>
      </c>
      <c r="B56" s="6" t="s">
        <v>153</v>
      </c>
      <c r="C56" s="6" t="s">
        <v>154</v>
      </c>
      <c r="D56" s="6" t="s">
        <v>54</v>
      </c>
      <c r="E56" s="9">
        <v>49211782</v>
      </c>
      <c r="F56" s="9">
        <v>49211782</v>
      </c>
      <c r="G56" s="9">
        <v>49211782</v>
      </c>
      <c r="H56" s="9" t="s">
        <v>55</v>
      </c>
    </row>
    <row r="57" spans="1:8" ht="24.95" customHeight="1">
      <c r="A57" s="7" t="s">
        <v>155</v>
      </c>
      <c r="B57" s="6" t="s">
        <v>156</v>
      </c>
      <c r="C57" s="6" t="s">
        <v>154</v>
      </c>
      <c r="D57" s="6" t="s">
        <v>58</v>
      </c>
      <c r="E57" s="9">
        <v>2166000</v>
      </c>
      <c r="F57" s="9">
        <v>2166000</v>
      </c>
      <c r="G57" s="9">
        <v>2166000</v>
      </c>
      <c r="H57" s="9" t="s">
        <v>55</v>
      </c>
    </row>
    <row r="58" spans="1:8" ht="38.1" customHeight="1">
      <c r="A58" s="7" t="s">
        <v>157</v>
      </c>
      <c r="B58" s="6" t="s">
        <v>158</v>
      </c>
      <c r="C58" s="6" t="s">
        <v>154</v>
      </c>
      <c r="D58" s="6" t="s">
        <v>58</v>
      </c>
      <c r="E58" s="9">
        <v>0</v>
      </c>
      <c r="F58" s="9">
        <v>0</v>
      </c>
      <c r="G58" s="9">
        <v>0</v>
      </c>
      <c r="H58" s="9" t="s">
        <v>55</v>
      </c>
    </row>
    <row r="59" spans="1:8" ht="38.1" customHeight="1">
      <c r="A59" s="7" t="s">
        <v>159</v>
      </c>
      <c r="B59" s="6" t="s">
        <v>160</v>
      </c>
      <c r="C59" s="6" t="s">
        <v>154</v>
      </c>
      <c r="D59" s="6" t="s">
        <v>58</v>
      </c>
      <c r="E59" s="9">
        <v>0</v>
      </c>
      <c r="F59" s="9">
        <v>0</v>
      </c>
      <c r="G59" s="9">
        <v>0</v>
      </c>
      <c r="H59" s="9" t="s">
        <v>55</v>
      </c>
    </row>
    <row r="60" spans="1:8" ht="24.95" customHeight="1">
      <c r="A60" s="7" t="s">
        <v>119</v>
      </c>
      <c r="B60" s="6" t="s">
        <v>161</v>
      </c>
      <c r="C60" s="6" t="s">
        <v>154</v>
      </c>
      <c r="D60" s="6" t="s">
        <v>58</v>
      </c>
      <c r="E60" s="9">
        <v>0</v>
      </c>
      <c r="F60" s="9">
        <v>0</v>
      </c>
      <c r="G60" s="9">
        <v>0</v>
      </c>
      <c r="H60" s="9" t="s">
        <v>55</v>
      </c>
    </row>
    <row r="61" spans="1:8" ht="24.95" customHeight="1">
      <c r="A61" s="7" t="s">
        <v>121</v>
      </c>
      <c r="B61" s="6" t="s">
        <v>162</v>
      </c>
      <c r="C61" s="6" t="s">
        <v>154</v>
      </c>
      <c r="D61" s="6" t="s">
        <v>58</v>
      </c>
      <c r="E61" s="9">
        <v>0</v>
      </c>
      <c r="F61" s="9">
        <v>0</v>
      </c>
      <c r="G61" s="9">
        <v>0</v>
      </c>
      <c r="H61" s="9" t="s">
        <v>55</v>
      </c>
    </row>
    <row r="62" spans="1:8" ht="24.95" customHeight="1">
      <c r="A62" s="7" t="s">
        <v>59</v>
      </c>
      <c r="B62" s="6" t="s">
        <v>163</v>
      </c>
      <c r="C62" s="6" t="s">
        <v>154</v>
      </c>
      <c r="D62" s="6" t="s">
        <v>61</v>
      </c>
      <c r="E62" s="9">
        <v>47045782</v>
      </c>
      <c r="F62" s="9">
        <v>47045782</v>
      </c>
      <c r="G62" s="9">
        <v>47045782</v>
      </c>
      <c r="H62" s="9" t="s">
        <v>55</v>
      </c>
    </row>
    <row r="63" spans="1:8" ht="24.95" customHeight="1">
      <c r="A63" s="7" t="s">
        <v>164</v>
      </c>
      <c r="B63" s="6" t="s">
        <v>165</v>
      </c>
      <c r="C63" s="6" t="s">
        <v>154</v>
      </c>
      <c r="D63" s="6" t="s">
        <v>61</v>
      </c>
      <c r="E63" s="9">
        <v>31704000</v>
      </c>
      <c r="F63" s="9">
        <v>31704000</v>
      </c>
      <c r="G63" s="9">
        <v>31704000</v>
      </c>
      <c r="H63" s="9" t="s">
        <v>55</v>
      </c>
    </row>
    <row r="64" spans="1:8" ht="38.1" customHeight="1">
      <c r="A64" s="7" t="s">
        <v>166</v>
      </c>
      <c r="B64" s="6" t="s">
        <v>165</v>
      </c>
      <c r="C64" s="6" t="s">
        <v>154</v>
      </c>
      <c r="D64" s="6" t="s">
        <v>61</v>
      </c>
      <c r="E64" s="9">
        <v>31704000</v>
      </c>
      <c r="F64" s="9">
        <v>31704000</v>
      </c>
      <c r="G64" s="9">
        <v>31704000</v>
      </c>
      <c r="H64" s="9" t="s">
        <v>55</v>
      </c>
    </row>
    <row r="65" spans="1:8" ht="38.1" customHeight="1">
      <c r="A65" s="7" t="s">
        <v>167</v>
      </c>
      <c r="B65" s="6" t="s">
        <v>168</v>
      </c>
      <c r="C65" s="6" t="s">
        <v>154</v>
      </c>
      <c r="D65" s="6" t="s">
        <v>61</v>
      </c>
      <c r="E65" s="9">
        <v>0</v>
      </c>
      <c r="F65" s="9">
        <v>0</v>
      </c>
      <c r="G65" s="9">
        <v>0</v>
      </c>
      <c r="H65" s="9" t="s">
        <v>55</v>
      </c>
    </row>
    <row r="66" spans="1:8" ht="24.95" customHeight="1">
      <c r="A66" s="7" t="s">
        <v>169</v>
      </c>
      <c r="B66" s="6" t="s">
        <v>170</v>
      </c>
      <c r="C66" s="6" t="s">
        <v>154</v>
      </c>
      <c r="D66" s="6" t="s">
        <v>61</v>
      </c>
      <c r="E66" s="9">
        <v>0</v>
      </c>
      <c r="F66" s="9">
        <v>0</v>
      </c>
      <c r="G66" s="9">
        <v>0</v>
      </c>
      <c r="H66" s="9" t="s">
        <v>55</v>
      </c>
    </row>
    <row r="67" spans="1:8" ht="24.95" customHeight="1">
      <c r="A67" s="7" t="s">
        <v>171</v>
      </c>
      <c r="B67" s="6" t="s">
        <v>172</v>
      </c>
      <c r="C67" s="6" t="s">
        <v>154</v>
      </c>
      <c r="D67" s="6" t="s">
        <v>61</v>
      </c>
      <c r="E67" s="9">
        <v>0</v>
      </c>
      <c r="F67" s="9">
        <v>0</v>
      </c>
      <c r="G67" s="9">
        <v>0</v>
      </c>
      <c r="H67" s="9" t="s">
        <v>55</v>
      </c>
    </row>
    <row r="68" spans="1:8" ht="24.95" customHeight="1">
      <c r="A68" s="7" t="s">
        <v>173</v>
      </c>
      <c r="B68" s="6" t="s">
        <v>174</v>
      </c>
      <c r="C68" s="6" t="s">
        <v>154</v>
      </c>
      <c r="D68" s="6" t="s">
        <v>61</v>
      </c>
      <c r="E68" s="9">
        <v>0</v>
      </c>
      <c r="F68" s="9">
        <v>0</v>
      </c>
      <c r="G68" s="9">
        <v>0</v>
      </c>
      <c r="H68" s="9" t="s">
        <v>55</v>
      </c>
    </row>
    <row r="69" spans="1:8" ht="50.1" customHeight="1">
      <c r="A69" s="7" t="s">
        <v>175</v>
      </c>
      <c r="B69" s="6" t="s">
        <v>176</v>
      </c>
      <c r="C69" s="6" t="s">
        <v>154</v>
      </c>
      <c r="D69" s="6" t="s">
        <v>61</v>
      </c>
      <c r="E69" s="9">
        <v>0</v>
      </c>
      <c r="F69" s="9">
        <v>0</v>
      </c>
      <c r="G69" s="9">
        <v>0</v>
      </c>
      <c r="H69" s="9" t="s">
        <v>55</v>
      </c>
    </row>
    <row r="70" spans="1:8" ht="38.1" customHeight="1">
      <c r="A70" s="7" t="s">
        <v>177</v>
      </c>
      <c r="B70" s="6" t="s">
        <v>178</v>
      </c>
      <c r="C70" s="6" t="s">
        <v>154</v>
      </c>
      <c r="D70" s="6" t="s">
        <v>61</v>
      </c>
      <c r="E70" s="9">
        <v>0</v>
      </c>
      <c r="F70" s="9">
        <v>0</v>
      </c>
      <c r="G70" s="9">
        <v>0</v>
      </c>
      <c r="H70" s="9" t="s">
        <v>55</v>
      </c>
    </row>
    <row r="71" spans="1:8" ht="24.95" customHeight="1">
      <c r="A71" s="7" t="s">
        <v>179</v>
      </c>
      <c r="B71" s="6" t="s">
        <v>180</v>
      </c>
      <c r="C71" s="6" t="s">
        <v>154</v>
      </c>
      <c r="D71" s="6" t="s">
        <v>61</v>
      </c>
      <c r="E71" s="9">
        <v>0</v>
      </c>
      <c r="F71" s="9">
        <v>0</v>
      </c>
      <c r="G71" s="9">
        <v>0</v>
      </c>
      <c r="H71" s="9" t="s">
        <v>55</v>
      </c>
    </row>
    <row r="72" spans="1:8" ht="50.1" customHeight="1">
      <c r="A72" s="7" t="s">
        <v>181</v>
      </c>
      <c r="B72" s="6" t="s">
        <v>182</v>
      </c>
      <c r="C72" s="6" t="s">
        <v>154</v>
      </c>
      <c r="D72" s="6" t="s">
        <v>61</v>
      </c>
      <c r="E72" s="9">
        <v>2096418</v>
      </c>
      <c r="F72" s="9">
        <v>2096418</v>
      </c>
      <c r="G72" s="9">
        <v>2096418</v>
      </c>
      <c r="H72" s="9" t="s">
        <v>55</v>
      </c>
    </row>
    <row r="73" spans="1:8" ht="24.95" customHeight="1">
      <c r="A73" s="7" t="s">
        <v>64</v>
      </c>
      <c r="B73" s="6" t="s">
        <v>183</v>
      </c>
      <c r="C73" s="6" t="s">
        <v>154</v>
      </c>
      <c r="D73" s="6" t="s">
        <v>66</v>
      </c>
      <c r="E73" s="9">
        <v>0</v>
      </c>
      <c r="F73" s="9">
        <v>0</v>
      </c>
      <c r="G73" s="9">
        <v>0</v>
      </c>
      <c r="H73" s="9" t="s">
        <v>55</v>
      </c>
    </row>
    <row r="74" spans="1:8" ht="24.95" customHeight="1">
      <c r="A74" s="7" t="s">
        <v>137</v>
      </c>
      <c r="B74" s="6" t="s">
        <v>184</v>
      </c>
      <c r="C74" s="6" t="s">
        <v>154</v>
      </c>
      <c r="D74" s="6" t="s">
        <v>66</v>
      </c>
      <c r="E74" s="9">
        <v>0</v>
      </c>
      <c r="F74" s="9">
        <v>0</v>
      </c>
      <c r="G74" s="9">
        <v>0</v>
      </c>
      <c r="H74" s="9" t="s">
        <v>55</v>
      </c>
    </row>
    <row r="75" spans="1:8" ht="24.95" customHeight="1">
      <c r="A75" s="7" t="s">
        <v>143</v>
      </c>
      <c r="B75" s="6" t="s">
        <v>185</v>
      </c>
      <c r="C75" s="6" t="s">
        <v>154</v>
      </c>
      <c r="D75" s="6" t="s">
        <v>66</v>
      </c>
      <c r="E75" s="9">
        <v>0</v>
      </c>
      <c r="F75" s="9">
        <v>0</v>
      </c>
      <c r="G75" s="9">
        <v>0</v>
      </c>
      <c r="H75" s="9" t="s">
        <v>55</v>
      </c>
    </row>
    <row r="76" spans="1:8" ht="38.1" customHeight="1">
      <c r="A76" s="7" t="s">
        <v>186</v>
      </c>
      <c r="B76" s="6" t="s">
        <v>187</v>
      </c>
      <c r="C76" s="6" t="s">
        <v>154</v>
      </c>
      <c r="D76" s="6" t="s">
        <v>66</v>
      </c>
      <c r="E76" s="9">
        <v>0</v>
      </c>
      <c r="F76" s="9">
        <v>0</v>
      </c>
      <c r="G76" s="9">
        <v>0</v>
      </c>
      <c r="H76" s="9" t="s">
        <v>55</v>
      </c>
    </row>
    <row r="77" spans="1:8" ht="24.95" customHeight="1">
      <c r="A77" s="7" t="s">
        <v>188</v>
      </c>
      <c r="B77" s="6" t="s">
        <v>189</v>
      </c>
      <c r="C77" s="6" t="s">
        <v>154</v>
      </c>
      <c r="D77" s="6" t="s">
        <v>66</v>
      </c>
      <c r="E77" s="9">
        <v>0</v>
      </c>
      <c r="F77" s="9">
        <v>0</v>
      </c>
      <c r="G77" s="9">
        <v>0</v>
      </c>
      <c r="H77" s="9" t="s">
        <v>55</v>
      </c>
    </row>
    <row r="78" spans="1:8" ht="24.95" customHeight="1">
      <c r="A78" s="7" t="s">
        <v>169</v>
      </c>
      <c r="B78" s="6" t="s">
        <v>190</v>
      </c>
      <c r="C78" s="6" t="s">
        <v>154</v>
      </c>
      <c r="D78" s="6" t="s">
        <v>66</v>
      </c>
      <c r="E78" s="9">
        <v>0</v>
      </c>
      <c r="F78" s="9">
        <v>0</v>
      </c>
      <c r="G78" s="9">
        <v>0</v>
      </c>
      <c r="H78" s="9" t="s">
        <v>55</v>
      </c>
    </row>
    <row r="79" spans="1:8" ht="50.1" customHeight="1">
      <c r="A79" s="7" t="s">
        <v>191</v>
      </c>
      <c r="B79" s="6" t="s">
        <v>192</v>
      </c>
      <c r="C79" s="6" t="s">
        <v>193</v>
      </c>
      <c r="D79" s="6" t="s">
        <v>54</v>
      </c>
      <c r="E79" s="9">
        <v>0</v>
      </c>
      <c r="F79" s="9">
        <v>0</v>
      </c>
      <c r="G79" s="9">
        <v>0</v>
      </c>
      <c r="H79" s="9" t="s">
        <v>55</v>
      </c>
    </row>
    <row r="80" spans="1:8" ht="24.95" customHeight="1">
      <c r="A80" s="7" t="s">
        <v>56</v>
      </c>
      <c r="B80" s="6" t="s">
        <v>194</v>
      </c>
      <c r="C80" s="6" t="s">
        <v>193</v>
      </c>
      <c r="D80" s="6" t="s">
        <v>58</v>
      </c>
      <c r="E80" s="9">
        <v>0</v>
      </c>
      <c r="F80" s="9">
        <v>0</v>
      </c>
      <c r="G80" s="9">
        <v>0</v>
      </c>
      <c r="H80" s="9" t="s">
        <v>55</v>
      </c>
    </row>
    <row r="81" spans="1:8" ht="24.95" customHeight="1">
      <c r="A81" s="7" t="s">
        <v>59</v>
      </c>
      <c r="B81" s="6" t="s">
        <v>195</v>
      </c>
      <c r="C81" s="6" t="s">
        <v>193</v>
      </c>
      <c r="D81" s="6" t="s">
        <v>61</v>
      </c>
      <c r="E81" s="9">
        <v>0</v>
      </c>
      <c r="F81" s="9">
        <v>0</v>
      </c>
      <c r="G81" s="9">
        <v>0</v>
      </c>
      <c r="H81" s="9" t="s">
        <v>55</v>
      </c>
    </row>
    <row r="82" spans="1:8" ht="24.95" customHeight="1">
      <c r="A82" s="7" t="s">
        <v>62</v>
      </c>
      <c r="B82" s="6" t="s">
        <v>196</v>
      </c>
      <c r="C82" s="6" t="s">
        <v>193</v>
      </c>
      <c r="D82" s="6" t="s">
        <v>61</v>
      </c>
      <c r="E82" s="9" t="s">
        <v>55</v>
      </c>
      <c r="F82" s="9" t="s">
        <v>55</v>
      </c>
      <c r="G82" s="9" t="s">
        <v>55</v>
      </c>
      <c r="H82" s="9" t="s">
        <v>55</v>
      </c>
    </row>
    <row r="83" spans="1:8" ht="24.95" customHeight="1">
      <c r="A83" s="7" t="s">
        <v>148</v>
      </c>
      <c r="B83" s="6" t="s">
        <v>197</v>
      </c>
      <c r="C83" s="6" t="s">
        <v>193</v>
      </c>
      <c r="D83" s="6" t="s">
        <v>66</v>
      </c>
      <c r="E83" s="9">
        <v>0</v>
      </c>
      <c r="F83" s="9">
        <v>0</v>
      </c>
      <c r="G83" s="9">
        <v>0</v>
      </c>
      <c r="H83" s="9" t="s">
        <v>55</v>
      </c>
    </row>
    <row r="84" spans="1:8" ht="50.1" customHeight="1">
      <c r="A84" s="7" t="s">
        <v>198</v>
      </c>
      <c r="B84" s="6" t="s">
        <v>199</v>
      </c>
      <c r="C84" s="6" t="s">
        <v>200</v>
      </c>
      <c r="D84" s="6" t="s">
        <v>54</v>
      </c>
      <c r="E84" s="9">
        <v>0</v>
      </c>
      <c r="F84" s="9">
        <v>0</v>
      </c>
      <c r="G84" s="9">
        <v>0</v>
      </c>
      <c r="H84" s="9" t="s">
        <v>55</v>
      </c>
    </row>
    <row r="85" spans="1:8" ht="75" customHeight="1">
      <c r="A85" s="7" t="s">
        <v>201</v>
      </c>
      <c r="B85" s="6" t="s">
        <v>202</v>
      </c>
      <c r="C85" s="6" t="s">
        <v>203</v>
      </c>
      <c r="D85" s="6" t="s">
        <v>54</v>
      </c>
      <c r="E85" s="9">
        <v>14862418</v>
      </c>
      <c r="F85" s="9">
        <v>14862418</v>
      </c>
      <c r="G85" s="9">
        <v>14862418</v>
      </c>
      <c r="H85" s="9" t="s">
        <v>55</v>
      </c>
    </row>
    <row r="86" spans="1:8" ht="38.1" customHeight="1">
      <c r="A86" s="7" t="s">
        <v>204</v>
      </c>
      <c r="B86" s="6" t="s">
        <v>205</v>
      </c>
      <c r="C86" s="6" t="s">
        <v>203</v>
      </c>
      <c r="D86" s="6" t="s">
        <v>54</v>
      </c>
      <c r="E86" s="9">
        <v>14862418</v>
      </c>
      <c r="F86" s="9">
        <v>14862418</v>
      </c>
      <c r="G86" s="9">
        <v>14862418</v>
      </c>
      <c r="H86" s="9" t="s">
        <v>55</v>
      </c>
    </row>
    <row r="87" spans="1:8" ht="24.95" customHeight="1">
      <c r="A87" s="7" t="s">
        <v>155</v>
      </c>
      <c r="B87" s="6" t="s">
        <v>206</v>
      </c>
      <c r="C87" s="6" t="s">
        <v>203</v>
      </c>
      <c r="D87" s="6" t="s">
        <v>58</v>
      </c>
      <c r="E87" s="9">
        <v>654000</v>
      </c>
      <c r="F87" s="9">
        <v>654000</v>
      </c>
      <c r="G87" s="9">
        <v>654000</v>
      </c>
      <c r="H87" s="9" t="s">
        <v>55</v>
      </c>
    </row>
    <row r="88" spans="1:8" ht="38.1" customHeight="1">
      <c r="A88" s="7" t="s">
        <v>207</v>
      </c>
      <c r="B88" s="6" t="s">
        <v>208</v>
      </c>
      <c r="C88" s="6" t="s">
        <v>203</v>
      </c>
      <c r="D88" s="6" t="s">
        <v>58</v>
      </c>
      <c r="E88" s="9">
        <v>0</v>
      </c>
      <c r="F88" s="9">
        <v>0</v>
      </c>
      <c r="G88" s="9">
        <v>0</v>
      </c>
      <c r="H88" s="9" t="s">
        <v>55</v>
      </c>
    </row>
    <row r="89" spans="1:8" ht="38.1" customHeight="1">
      <c r="A89" s="7" t="s">
        <v>117</v>
      </c>
      <c r="B89" s="6" t="s">
        <v>209</v>
      </c>
      <c r="C89" s="6" t="s">
        <v>203</v>
      </c>
      <c r="D89" s="6" t="s">
        <v>58</v>
      </c>
      <c r="E89" s="9">
        <v>0</v>
      </c>
      <c r="F89" s="9">
        <v>0</v>
      </c>
      <c r="G89" s="9">
        <v>0</v>
      </c>
      <c r="H89" s="9" t="s">
        <v>55</v>
      </c>
    </row>
    <row r="90" spans="1:8" ht="24.95" customHeight="1">
      <c r="A90" s="7" t="s">
        <v>119</v>
      </c>
      <c r="B90" s="6" t="s">
        <v>210</v>
      </c>
      <c r="C90" s="6" t="s">
        <v>203</v>
      </c>
      <c r="D90" s="6" t="s">
        <v>58</v>
      </c>
      <c r="E90" s="9">
        <v>0</v>
      </c>
      <c r="F90" s="9">
        <v>0</v>
      </c>
      <c r="G90" s="9">
        <v>0</v>
      </c>
      <c r="H90" s="9" t="s">
        <v>55</v>
      </c>
    </row>
    <row r="91" spans="1:8" ht="24.95" customHeight="1">
      <c r="A91" s="7" t="s">
        <v>121</v>
      </c>
      <c r="B91" s="6" t="s">
        <v>211</v>
      </c>
      <c r="C91" s="6" t="s">
        <v>203</v>
      </c>
      <c r="D91" s="6" t="s">
        <v>58</v>
      </c>
      <c r="E91" s="9">
        <v>0</v>
      </c>
      <c r="F91" s="9">
        <v>0</v>
      </c>
      <c r="G91" s="9">
        <v>0</v>
      </c>
      <c r="H91" s="9" t="s">
        <v>55</v>
      </c>
    </row>
    <row r="92" spans="1:8" ht="24.95" customHeight="1">
      <c r="A92" s="7" t="s">
        <v>59</v>
      </c>
      <c r="B92" s="6" t="s">
        <v>212</v>
      </c>
      <c r="C92" s="6" t="s">
        <v>203</v>
      </c>
      <c r="D92" s="6" t="s">
        <v>61</v>
      </c>
      <c r="E92" s="9">
        <v>14208418</v>
      </c>
      <c r="F92" s="9">
        <v>14208418</v>
      </c>
      <c r="G92" s="9">
        <v>14208418</v>
      </c>
      <c r="H92" s="9" t="s">
        <v>55</v>
      </c>
    </row>
    <row r="93" spans="1:8" ht="24.95" customHeight="1">
      <c r="A93" s="7" t="s">
        <v>62</v>
      </c>
      <c r="B93" s="6" t="s">
        <v>213</v>
      </c>
      <c r="C93" s="6" t="s">
        <v>203</v>
      </c>
      <c r="D93" s="6" t="s">
        <v>61</v>
      </c>
      <c r="E93" s="9">
        <v>9575000</v>
      </c>
      <c r="F93" s="9">
        <v>9575000</v>
      </c>
      <c r="G93" s="9">
        <v>9575000</v>
      </c>
      <c r="H93" s="9" t="s">
        <v>55</v>
      </c>
    </row>
    <row r="94" spans="1:8" ht="38.1" customHeight="1">
      <c r="A94" s="7" t="s">
        <v>214</v>
      </c>
      <c r="B94" s="6" t="s">
        <v>213</v>
      </c>
      <c r="C94" s="6" t="s">
        <v>203</v>
      </c>
      <c r="D94" s="6" t="s">
        <v>61</v>
      </c>
      <c r="E94" s="9">
        <v>9575000</v>
      </c>
      <c r="F94" s="9">
        <v>9575000</v>
      </c>
      <c r="G94" s="9">
        <v>9575000</v>
      </c>
      <c r="H94" s="9" t="s">
        <v>55</v>
      </c>
    </row>
    <row r="95" spans="1:8" ht="38.1" customHeight="1">
      <c r="A95" s="7" t="s">
        <v>167</v>
      </c>
      <c r="B95" s="6" t="s">
        <v>215</v>
      </c>
      <c r="C95" s="6" t="s">
        <v>203</v>
      </c>
      <c r="D95" s="6" t="s">
        <v>61</v>
      </c>
      <c r="E95" s="9">
        <v>0</v>
      </c>
      <c r="F95" s="9">
        <v>0</v>
      </c>
      <c r="G95" s="9">
        <v>0</v>
      </c>
      <c r="H95" s="9" t="s">
        <v>55</v>
      </c>
    </row>
    <row r="96" spans="1:8" ht="24.95" customHeight="1">
      <c r="A96" s="7" t="s">
        <v>169</v>
      </c>
      <c r="B96" s="6" t="s">
        <v>216</v>
      </c>
      <c r="C96" s="6" t="s">
        <v>203</v>
      </c>
      <c r="D96" s="6" t="s">
        <v>61</v>
      </c>
      <c r="E96" s="9">
        <v>0</v>
      </c>
      <c r="F96" s="9">
        <v>0</v>
      </c>
      <c r="G96" s="9">
        <v>0</v>
      </c>
      <c r="H96" s="9" t="s">
        <v>55</v>
      </c>
    </row>
    <row r="97" spans="1:8" ht="24.95" customHeight="1">
      <c r="A97" s="7" t="s">
        <v>171</v>
      </c>
      <c r="B97" s="6" t="s">
        <v>217</v>
      </c>
      <c r="C97" s="6" t="s">
        <v>203</v>
      </c>
      <c r="D97" s="6" t="s">
        <v>61</v>
      </c>
      <c r="E97" s="9">
        <v>0</v>
      </c>
      <c r="F97" s="9">
        <v>0</v>
      </c>
      <c r="G97" s="9">
        <v>0</v>
      </c>
      <c r="H97" s="9" t="s">
        <v>55</v>
      </c>
    </row>
    <row r="98" spans="1:8" ht="24.95" customHeight="1">
      <c r="A98" s="7" t="s">
        <v>173</v>
      </c>
      <c r="B98" s="6" t="s">
        <v>218</v>
      </c>
      <c r="C98" s="6" t="s">
        <v>203</v>
      </c>
      <c r="D98" s="6" t="s">
        <v>61</v>
      </c>
      <c r="E98" s="9">
        <v>0</v>
      </c>
      <c r="F98" s="9">
        <v>0</v>
      </c>
      <c r="G98" s="9">
        <v>0</v>
      </c>
      <c r="H98" s="9" t="s">
        <v>55</v>
      </c>
    </row>
    <row r="99" spans="1:8" ht="50.1" customHeight="1">
      <c r="A99" s="7" t="s">
        <v>175</v>
      </c>
      <c r="B99" s="6" t="s">
        <v>219</v>
      </c>
      <c r="C99" s="6" t="s">
        <v>203</v>
      </c>
      <c r="D99" s="6" t="s">
        <v>61</v>
      </c>
      <c r="E99" s="9">
        <v>2096418</v>
      </c>
      <c r="F99" s="9">
        <v>2096418</v>
      </c>
      <c r="G99" s="9">
        <v>2096418</v>
      </c>
      <c r="H99" s="9" t="s">
        <v>55</v>
      </c>
    </row>
    <row r="100" spans="1:8" ht="38.1" customHeight="1">
      <c r="A100" s="7" t="s">
        <v>177</v>
      </c>
      <c r="B100" s="6" t="s">
        <v>220</v>
      </c>
      <c r="C100" s="6" t="s">
        <v>203</v>
      </c>
      <c r="D100" s="6" t="s">
        <v>61</v>
      </c>
      <c r="E100" s="9">
        <v>0</v>
      </c>
      <c r="F100" s="9">
        <v>0</v>
      </c>
      <c r="G100" s="9">
        <v>0</v>
      </c>
      <c r="H100" s="9" t="s">
        <v>55</v>
      </c>
    </row>
    <row r="101" spans="1:8" ht="50.1" customHeight="1">
      <c r="A101" s="7" t="s">
        <v>221</v>
      </c>
      <c r="B101" s="6" t="s">
        <v>222</v>
      </c>
      <c r="C101" s="6" t="s">
        <v>203</v>
      </c>
      <c r="D101" s="6" t="s">
        <v>61</v>
      </c>
      <c r="E101" s="9">
        <v>0</v>
      </c>
      <c r="F101" s="9">
        <v>0</v>
      </c>
      <c r="G101" s="9">
        <v>0</v>
      </c>
      <c r="H101" s="9" t="s">
        <v>55</v>
      </c>
    </row>
    <row r="102" spans="1:8" ht="50.1" customHeight="1">
      <c r="A102" s="7" t="s">
        <v>181</v>
      </c>
      <c r="B102" s="6" t="s">
        <v>223</v>
      </c>
      <c r="C102" s="6" t="s">
        <v>203</v>
      </c>
      <c r="D102" s="6" t="s">
        <v>61</v>
      </c>
      <c r="E102" s="9">
        <v>2096418</v>
      </c>
      <c r="F102" s="9">
        <v>2096418</v>
      </c>
      <c r="G102" s="9">
        <v>2096418</v>
      </c>
      <c r="H102" s="9" t="s">
        <v>55</v>
      </c>
    </row>
    <row r="103" spans="1:8" ht="24.95" customHeight="1">
      <c r="A103" s="7" t="s">
        <v>64</v>
      </c>
      <c r="B103" s="6" t="s">
        <v>224</v>
      </c>
      <c r="C103" s="6" t="s">
        <v>203</v>
      </c>
      <c r="D103" s="6" t="s">
        <v>66</v>
      </c>
      <c r="E103" s="9">
        <v>0</v>
      </c>
      <c r="F103" s="9">
        <v>0</v>
      </c>
      <c r="G103" s="9">
        <v>0</v>
      </c>
      <c r="H103" s="9" t="s">
        <v>55</v>
      </c>
    </row>
    <row r="104" spans="1:8" ht="24.95" customHeight="1">
      <c r="A104" s="7" t="s">
        <v>137</v>
      </c>
      <c r="B104" s="6" t="s">
        <v>225</v>
      </c>
      <c r="C104" s="6" t="s">
        <v>203</v>
      </c>
      <c r="D104" s="6" t="s">
        <v>66</v>
      </c>
      <c r="E104" s="9">
        <v>0</v>
      </c>
      <c r="F104" s="9">
        <v>0</v>
      </c>
      <c r="G104" s="9">
        <v>0</v>
      </c>
      <c r="H104" s="9" t="s">
        <v>55</v>
      </c>
    </row>
    <row r="105" spans="1:8" ht="24.95" customHeight="1">
      <c r="A105" s="7" t="s">
        <v>143</v>
      </c>
      <c r="B105" s="6" t="s">
        <v>226</v>
      </c>
      <c r="C105" s="6" t="s">
        <v>203</v>
      </c>
      <c r="D105" s="6" t="s">
        <v>66</v>
      </c>
      <c r="E105" s="9">
        <v>0</v>
      </c>
      <c r="F105" s="9">
        <v>0</v>
      </c>
      <c r="G105" s="9">
        <v>0</v>
      </c>
      <c r="H105" s="9" t="s">
        <v>55</v>
      </c>
    </row>
    <row r="106" spans="1:8" ht="38.1" customHeight="1">
      <c r="A106" s="7" t="s">
        <v>227</v>
      </c>
      <c r="B106" s="6" t="s">
        <v>228</v>
      </c>
      <c r="C106" s="6" t="s">
        <v>203</v>
      </c>
      <c r="D106" s="6" t="s">
        <v>66</v>
      </c>
      <c r="E106" s="9" t="s">
        <v>55</v>
      </c>
      <c r="F106" s="9" t="s">
        <v>55</v>
      </c>
      <c r="G106" s="9" t="s">
        <v>55</v>
      </c>
      <c r="H106" s="9" t="s">
        <v>55</v>
      </c>
    </row>
    <row r="107" spans="1:8" ht="24.95" customHeight="1">
      <c r="A107" s="7" t="s">
        <v>188</v>
      </c>
      <c r="B107" s="6" t="s">
        <v>229</v>
      </c>
      <c r="C107" s="6" t="s">
        <v>203</v>
      </c>
      <c r="D107" s="6" t="s">
        <v>66</v>
      </c>
      <c r="E107" s="9">
        <v>0</v>
      </c>
      <c r="F107" s="9">
        <v>0</v>
      </c>
      <c r="G107" s="9">
        <v>0</v>
      </c>
      <c r="H107" s="9" t="s">
        <v>55</v>
      </c>
    </row>
    <row r="108" spans="1:8" ht="24.95" customHeight="1">
      <c r="A108" s="7" t="s">
        <v>169</v>
      </c>
      <c r="B108" s="6" t="s">
        <v>230</v>
      </c>
      <c r="C108" s="6" t="s">
        <v>203</v>
      </c>
      <c r="D108" s="6" t="s">
        <v>66</v>
      </c>
      <c r="E108" s="9">
        <v>0</v>
      </c>
      <c r="F108" s="9">
        <v>0</v>
      </c>
      <c r="G108" s="9">
        <v>0</v>
      </c>
      <c r="H108" s="9" t="s">
        <v>55</v>
      </c>
    </row>
    <row r="109" spans="1:8" ht="24.95" customHeight="1">
      <c r="A109" s="7" t="s">
        <v>231</v>
      </c>
      <c r="B109" s="6" t="s">
        <v>232</v>
      </c>
      <c r="C109" s="6" t="s">
        <v>203</v>
      </c>
      <c r="D109" s="6" t="s">
        <v>54</v>
      </c>
      <c r="E109" s="9">
        <v>0</v>
      </c>
      <c r="F109" s="9">
        <v>0</v>
      </c>
      <c r="G109" s="9">
        <v>0</v>
      </c>
      <c r="H109" s="9" t="s">
        <v>55</v>
      </c>
    </row>
    <row r="110" spans="1:8" ht="50.1" customHeight="1">
      <c r="A110" s="7" t="s">
        <v>233</v>
      </c>
      <c r="B110" s="6" t="s">
        <v>234</v>
      </c>
      <c r="C110" s="6" t="s">
        <v>235</v>
      </c>
      <c r="D110" s="6" t="s">
        <v>54</v>
      </c>
      <c r="E110" s="9">
        <v>0</v>
      </c>
      <c r="F110" s="9">
        <v>0</v>
      </c>
      <c r="G110" s="9">
        <v>0</v>
      </c>
      <c r="H110" s="9" t="s">
        <v>55</v>
      </c>
    </row>
    <row r="111" spans="1:8" ht="50.1" customHeight="1">
      <c r="A111" s="7" t="s">
        <v>236</v>
      </c>
      <c r="B111" s="6" t="s">
        <v>237</v>
      </c>
      <c r="C111" s="6" t="s">
        <v>238</v>
      </c>
      <c r="D111" s="6" t="s">
        <v>54</v>
      </c>
      <c r="E111" s="9">
        <v>0</v>
      </c>
      <c r="F111" s="9">
        <v>0</v>
      </c>
      <c r="G111" s="9">
        <v>0</v>
      </c>
      <c r="H111" s="9" t="s">
        <v>55</v>
      </c>
    </row>
    <row r="112" spans="1:8" ht="50.1" customHeight="1">
      <c r="A112" s="7" t="s">
        <v>239</v>
      </c>
      <c r="B112" s="6" t="s">
        <v>240</v>
      </c>
      <c r="C112" s="6" t="s">
        <v>241</v>
      </c>
      <c r="D112" s="6" t="s">
        <v>54</v>
      </c>
      <c r="E112" s="9">
        <v>0</v>
      </c>
      <c r="F112" s="9">
        <v>0</v>
      </c>
      <c r="G112" s="9">
        <v>0</v>
      </c>
      <c r="H112" s="9" t="s">
        <v>55</v>
      </c>
    </row>
    <row r="113" spans="1:8" ht="75" customHeight="1">
      <c r="A113" s="7" t="s">
        <v>242</v>
      </c>
      <c r="B113" s="6" t="s">
        <v>243</v>
      </c>
      <c r="C113" s="6" t="s">
        <v>244</v>
      </c>
      <c r="D113" s="6" t="s">
        <v>54</v>
      </c>
      <c r="E113" s="9">
        <v>0</v>
      </c>
      <c r="F113" s="9">
        <v>0</v>
      </c>
      <c r="G113" s="9">
        <v>0</v>
      </c>
      <c r="H113" s="9" t="s">
        <v>55</v>
      </c>
    </row>
    <row r="114" spans="1:8" ht="38.1" customHeight="1">
      <c r="A114" s="7" t="s">
        <v>245</v>
      </c>
      <c r="B114" s="6" t="s">
        <v>246</v>
      </c>
      <c r="C114" s="6" t="s">
        <v>244</v>
      </c>
      <c r="D114" s="6" t="s">
        <v>54</v>
      </c>
      <c r="E114" s="9">
        <v>0</v>
      </c>
      <c r="F114" s="9">
        <v>0</v>
      </c>
      <c r="G114" s="9">
        <v>0</v>
      </c>
      <c r="H114" s="9" t="s">
        <v>55</v>
      </c>
    </row>
    <row r="115" spans="1:8" ht="24.95" customHeight="1">
      <c r="A115" s="7" t="s">
        <v>247</v>
      </c>
      <c r="B115" s="6" t="s">
        <v>248</v>
      </c>
      <c r="C115" s="6" t="s">
        <v>249</v>
      </c>
      <c r="D115" s="6" t="s">
        <v>54</v>
      </c>
      <c r="E115" s="9">
        <v>0</v>
      </c>
      <c r="F115" s="9">
        <v>0</v>
      </c>
      <c r="G115" s="9">
        <v>0</v>
      </c>
      <c r="H115" s="9" t="s">
        <v>55</v>
      </c>
    </row>
    <row r="116" spans="1:8" ht="63" customHeight="1">
      <c r="A116" s="7" t="s">
        <v>250</v>
      </c>
      <c r="B116" s="6" t="s">
        <v>251</v>
      </c>
      <c r="C116" s="6" t="s">
        <v>252</v>
      </c>
      <c r="D116" s="6" t="s">
        <v>54</v>
      </c>
      <c r="E116" s="9">
        <v>0</v>
      </c>
      <c r="F116" s="9">
        <v>0</v>
      </c>
      <c r="G116" s="9">
        <v>0</v>
      </c>
      <c r="H116" s="9" t="s">
        <v>55</v>
      </c>
    </row>
    <row r="117" spans="1:8" ht="63" customHeight="1">
      <c r="A117" s="7" t="s">
        <v>253</v>
      </c>
      <c r="B117" s="6" t="s">
        <v>254</v>
      </c>
      <c r="C117" s="6" t="s">
        <v>255</v>
      </c>
      <c r="D117" s="6" t="s">
        <v>54</v>
      </c>
      <c r="E117" s="9">
        <v>0</v>
      </c>
      <c r="F117" s="9">
        <v>0</v>
      </c>
      <c r="G117" s="9">
        <v>0</v>
      </c>
      <c r="H117" s="9" t="s">
        <v>55</v>
      </c>
    </row>
    <row r="118" spans="1:8" ht="24.95" customHeight="1">
      <c r="A118" s="7" t="s">
        <v>56</v>
      </c>
      <c r="B118" s="6" t="s">
        <v>256</v>
      </c>
      <c r="C118" s="6" t="s">
        <v>255</v>
      </c>
      <c r="D118" s="6" t="s">
        <v>58</v>
      </c>
      <c r="E118" s="9">
        <v>0</v>
      </c>
      <c r="F118" s="9">
        <v>0</v>
      </c>
      <c r="G118" s="9">
        <v>0</v>
      </c>
      <c r="H118" s="9" t="s">
        <v>55</v>
      </c>
    </row>
    <row r="119" spans="1:8" ht="24.95" customHeight="1">
      <c r="A119" s="7" t="s">
        <v>59</v>
      </c>
      <c r="B119" s="6" t="s">
        <v>257</v>
      </c>
      <c r="C119" s="6" t="s">
        <v>255</v>
      </c>
      <c r="D119" s="6" t="s">
        <v>61</v>
      </c>
      <c r="E119" s="9">
        <v>0</v>
      </c>
      <c r="F119" s="9">
        <v>0</v>
      </c>
      <c r="G119" s="9">
        <v>0</v>
      </c>
      <c r="H119" s="9" t="s">
        <v>55</v>
      </c>
    </row>
    <row r="120" spans="1:8" ht="24.95" customHeight="1">
      <c r="A120" s="7" t="s">
        <v>258</v>
      </c>
      <c r="B120" s="6" t="s">
        <v>259</v>
      </c>
      <c r="C120" s="6" t="s">
        <v>255</v>
      </c>
      <c r="D120" s="6" t="s">
        <v>61</v>
      </c>
      <c r="E120" s="9">
        <v>0</v>
      </c>
      <c r="F120" s="9">
        <v>0</v>
      </c>
      <c r="G120" s="9">
        <v>0</v>
      </c>
      <c r="H120" s="9" t="s">
        <v>55</v>
      </c>
    </row>
    <row r="121" spans="1:8" ht="50.1" customHeight="1">
      <c r="A121" s="7" t="s">
        <v>260</v>
      </c>
      <c r="B121" s="6" t="s">
        <v>261</v>
      </c>
      <c r="C121" s="6" t="s">
        <v>262</v>
      </c>
      <c r="D121" s="6" t="s">
        <v>54</v>
      </c>
      <c r="E121" s="9">
        <v>0</v>
      </c>
      <c r="F121" s="9">
        <v>0</v>
      </c>
      <c r="G121" s="9">
        <v>0</v>
      </c>
      <c r="H121" s="9" t="s">
        <v>55</v>
      </c>
    </row>
    <row r="122" spans="1:8" ht="99.95" customHeight="1">
      <c r="A122" s="7" t="s">
        <v>263</v>
      </c>
      <c r="B122" s="6" t="s">
        <v>264</v>
      </c>
      <c r="C122" s="6" t="s">
        <v>265</v>
      </c>
      <c r="D122" s="6" t="s">
        <v>54</v>
      </c>
      <c r="E122" s="9">
        <v>0</v>
      </c>
      <c r="F122" s="9">
        <v>0</v>
      </c>
      <c r="G122" s="9">
        <v>0</v>
      </c>
      <c r="H122" s="9" t="s">
        <v>55</v>
      </c>
    </row>
    <row r="123" spans="1:8" ht="24.95" customHeight="1">
      <c r="A123" s="7" t="s">
        <v>266</v>
      </c>
      <c r="B123" s="6" t="s">
        <v>267</v>
      </c>
      <c r="C123" s="6" t="s">
        <v>268</v>
      </c>
      <c r="D123" s="6" t="s">
        <v>54</v>
      </c>
      <c r="E123" s="9">
        <v>0</v>
      </c>
      <c r="F123" s="9">
        <v>0</v>
      </c>
      <c r="G123" s="9">
        <v>0</v>
      </c>
      <c r="H123" s="9" t="s">
        <v>55</v>
      </c>
    </row>
    <row r="124" spans="1:8" ht="24.95" customHeight="1">
      <c r="A124" s="7" t="s">
        <v>269</v>
      </c>
      <c r="B124" s="6" t="s">
        <v>270</v>
      </c>
      <c r="C124" s="6" t="s">
        <v>271</v>
      </c>
      <c r="D124" s="6" t="s">
        <v>54</v>
      </c>
      <c r="E124" s="9">
        <v>0</v>
      </c>
      <c r="F124" s="9">
        <v>0</v>
      </c>
      <c r="G124" s="9">
        <v>0</v>
      </c>
      <c r="H124" s="9" t="s">
        <v>55</v>
      </c>
    </row>
    <row r="125" spans="1:8" ht="38.1" customHeight="1">
      <c r="A125" s="7" t="s">
        <v>272</v>
      </c>
      <c r="B125" s="6" t="s">
        <v>273</v>
      </c>
      <c r="C125" s="6" t="s">
        <v>274</v>
      </c>
      <c r="D125" s="6" t="s">
        <v>54</v>
      </c>
      <c r="E125" s="9">
        <v>0</v>
      </c>
      <c r="F125" s="9">
        <v>0</v>
      </c>
      <c r="G125" s="9">
        <v>0</v>
      </c>
      <c r="H125" s="9" t="s">
        <v>55</v>
      </c>
    </row>
    <row r="126" spans="1:8" ht="24.95" customHeight="1">
      <c r="A126" s="7" t="s">
        <v>56</v>
      </c>
      <c r="B126" s="6" t="s">
        <v>275</v>
      </c>
      <c r="C126" s="6" t="s">
        <v>274</v>
      </c>
      <c r="D126" s="6" t="s">
        <v>58</v>
      </c>
      <c r="E126" s="9">
        <v>0</v>
      </c>
      <c r="F126" s="9">
        <v>0</v>
      </c>
      <c r="G126" s="9">
        <v>0</v>
      </c>
      <c r="H126" s="9" t="s">
        <v>55</v>
      </c>
    </row>
    <row r="127" spans="1:8" ht="24.95" customHeight="1">
      <c r="A127" s="7" t="s">
        <v>59</v>
      </c>
      <c r="B127" s="6" t="s">
        <v>276</v>
      </c>
      <c r="C127" s="6" t="s">
        <v>274</v>
      </c>
      <c r="D127" s="6" t="s">
        <v>61</v>
      </c>
      <c r="E127" s="9">
        <v>0</v>
      </c>
      <c r="F127" s="9">
        <v>0</v>
      </c>
      <c r="G127" s="9">
        <v>0</v>
      </c>
      <c r="H127" s="9" t="s">
        <v>55</v>
      </c>
    </row>
    <row r="128" spans="1:8" ht="24.95" customHeight="1">
      <c r="A128" s="7" t="s">
        <v>64</v>
      </c>
      <c r="B128" s="6" t="s">
        <v>277</v>
      </c>
      <c r="C128" s="6" t="s">
        <v>274</v>
      </c>
      <c r="D128" s="6" t="s">
        <v>66</v>
      </c>
      <c r="E128" s="9">
        <v>0</v>
      </c>
      <c r="F128" s="9">
        <v>0</v>
      </c>
      <c r="G128" s="9">
        <v>0</v>
      </c>
      <c r="H128" s="9" t="s">
        <v>55</v>
      </c>
    </row>
    <row r="129" spans="1:8" ht="75" customHeight="1">
      <c r="A129" s="7" t="s">
        <v>278</v>
      </c>
      <c r="B129" s="6" t="s">
        <v>279</v>
      </c>
      <c r="C129" s="6" t="s">
        <v>280</v>
      </c>
      <c r="D129" s="6" t="s">
        <v>54</v>
      </c>
      <c r="E129" s="9">
        <v>0</v>
      </c>
      <c r="F129" s="9">
        <v>0</v>
      </c>
      <c r="G129" s="9">
        <v>0</v>
      </c>
      <c r="H129" s="9" t="s">
        <v>55</v>
      </c>
    </row>
    <row r="130" spans="1:8" ht="24.95" customHeight="1">
      <c r="A130" s="7" t="s">
        <v>56</v>
      </c>
      <c r="B130" s="6" t="s">
        <v>281</v>
      </c>
      <c r="C130" s="6" t="s">
        <v>280</v>
      </c>
      <c r="D130" s="6" t="s">
        <v>58</v>
      </c>
      <c r="E130" s="9">
        <v>0</v>
      </c>
      <c r="F130" s="9">
        <v>0</v>
      </c>
      <c r="G130" s="9">
        <v>0</v>
      </c>
      <c r="H130" s="9" t="s">
        <v>55</v>
      </c>
    </row>
    <row r="131" spans="1:8" ht="24.95" customHeight="1">
      <c r="A131" s="7" t="s">
        <v>59</v>
      </c>
      <c r="B131" s="6" t="s">
        <v>282</v>
      </c>
      <c r="C131" s="6" t="s">
        <v>280</v>
      </c>
      <c r="D131" s="6" t="s">
        <v>61</v>
      </c>
      <c r="E131" s="9">
        <v>0</v>
      </c>
      <c r="F131" s="9">
        <v>0</v>
      </c>
      <c r="G131" s="9">
        <v>0</v>
      </c>
      <c r="H131" s="9" t="s">
        <v>55</v>
      </c>
    </row>
    <row r="132" spans="1:8" ht="24.95" customHeight="1">
      <c r="A132" s="7" t="s">
        <v>64</v>
      </c>
      <c r="B132" s="6" t="s">
        <v>283</v>
      </c>
      <c r="C132" s="6" t="s">
        <v>280</v>
      </c>
      <c r="D132" s="6" t="s">
        <v>66</v>
      </c>
      <c r="E132" s="9">
        <v>0</v>
      </c>
      <c r="F132" s="9">
        <v>0</v>
      </c>
      <c r="G132" s="9">
        <v>0</v>
      </c>
      <c r="H132" s="9" t="s">
        <v>55</v>
      </c>
    </row>
    <row r="133" spans="1:8" ht="50.1" customHeight="1">
      <c r="A133" s="7" t="s">
        <v>284</v>
      </c>
      <c r="B133" s="6" t="s">
        <v>285</v>
      </c>
      <c r="C133" s="6" t="s">
        <v>286</v>
      </c>
      <c r="D133" s="6" t="s">
        <v>54</v>
      </c>
      <c r="E133" s="9">
        <v>0</v>
      </c>
      <c r="F133" s="9">
        <v>0</v>
      </c>
      <c r="G133" s="9">
        <v>0</v>
      </c>
      <c r="H133" s="9" t="s">
        <v>55</v>
      </c>
    </row>
    <row r="134" spans="1:8" ht="24.95" customHeight="1">
      <c r="A134" s="7" t="s">
        <v>56</v>
      </c>
      <c r="B134" s="6" t="s">
        <v>287</v>
      </c>
      <c r="C134" s="6" t="s">
        <v>286</v>
      </c>
      <c r="D134" s="6" t="s">
        <v>58</v>
      </c>
      <c r="E134" s="9">
        <v>0</v>
      </c>
      <c r="F134" s="9">
        <v>0</v>
      </c>
      <c r="G134" s="9">
        <v>0</v>
      </c>
      <c r="H134" s="9" t="s">
        <v>55</v>
      </c>
    </row>
    <row r="135" spans="1:8" ht="24.95" customHeight="1">
      <c r="A135" s="7" t="s">
        <v>59</v>
      </c>
      <c r="B135" s="6" t="s">
        <v>288</v>
      </c>
      <c r="C135" s="6" t="s">
        <v>286</v>
      </c>
      <c r="D135" s="6" t="s">
        <v>61</v>
      </c>
      <c r="E135" s="9">
        <v>0</v>
      </c>
      <c r="F135" s="9">
        <v>0</v>
      </c>
      <c r="G135" s="9">
        <v>0</v>
      </c>
      <c r="H135" s="9" t="s">
        <v>55</v>
      </c>
    </row>
    <row r="136" spans="1:8" ht="24.95" customHeight="1">
      <c r="A136" s="7" t="s">
        <v>64</v>
      </c>
      <c r="B136" s="6" t="s">
        <v>289</v>
      </c>
      <c r="C136" s="6" t="s">
        <v>286</v>
      </c>
      <c r="D136" s="6" t="s">
        <v>66</v>
      </c>
      <c r="E136" s="9">
        <v>0</v>
      </c>
      <c r="F136" s="9">
        <v>0</v>
      </c>
      <c r="G136" s="9">
        <v>0</v>
      </c>
      <c r="H136" s="9" t="s">
        <v>55</v>
      </c>
    </row>
    <row r="137" spans="1:8" ht="50.1" customHeight="1">
      <c r="A137" s="7" t="s">
        <v>290</v>
      </c>
      <c r="B137" s="6" t="s">
        <v>291</v>
      </c>
      <c r="C137" s="6" t="s">
        <v>54</v>
      </c>
      <c r="D137" s="6"/>
      <c r="E137" s="9">
        <v>0</v>
      </c>
      <c r="F137" s="9">
        <v>0</v>
      </c>
      <c r="G137" s="9">
        <v>0</v>
      </c>
      <c r="H137" s="9" t="s">
        <v>55</v>
      </c>
    </row>
    <row r="138" spans="1:8" ht="75" customHeight="1">
      <c r="A138" s="7" t="s">
        <v>292</v>
      </c>
      <c r="B138" s="6" t="s">
        <v>293</v>
      </c>
      <c r="C138" s="6" t="s">
        <v>294</v>
      </c>
      <c r="D138" s="6" t="s">
        <v>54</v>
      </c>
      <c r="E138" s="9">
        <v>0</v>
      </c>
      <c r="F138" s="9">
        <v>0</v>
      </c>
      <c r="G138" s="9">
        <v>0</v>
      </c>
      <c r="H138" s="9" t="s">
        <v>55</v>
      </c>
    </row>
    <row r="139" spans="1:8" ht="24.95" customHeight="1">
      <c r="A139" s="7" t="s">
        <v>56</v>
      </c>
      <c r="B139" s="6" t="s">
        <v>295</v>
      </c>
      <c r="C139" s="6" t="s">
        <v>294</v>
      </c>
      <c r="D139" s="6" t="s">
        <v>58</v>
      </c>
      <c r="E139" s="9">
        <v>0</v>
      </c>
      <c r="F139" s="9">
        <v>0</v>
      </c>
      <c r="G139" s="9">
        <v>0</v>
      </c>
      <c r="H139" s="9" t="s">
        <v>55</v>
      </c>
    </row>
    <row r="140" spans="1:8" ht="24.95" customHeight="1">
      <c r="A140" s="7" t="s">
        <v>59</v>
      </c>
      <c r="B140" s="6" t="s">
        <v>296</v>
      </c>
      <c r="C140" s="6" t="s">
        <v>294</v>
      </c>
      <c r="D140" s="6" t="s">
        <v>61</v>
      </c>
      <c r="E140" s="9">
        <v>0</v>
      </c>
      <c r="F140" s="9">
        <v>0</v>
      </c>
      <c r="G140" s="9">
        <v>0</v>
      </c>
      <c r="H140" s="9" t="s">
        <v>55</v>
      </c>
    </row>
    <row r="141" spans="1:8" ht="24.95" customHeight="1">
      <c r="A141" s="7" t="s">
        <v>64</v>
      </c>
      <c r="B141" s="6" t="s">
        <v>297</v>
      </c>
      <c r="C141" s="6" t="s">
        <v>294</v>
      </c>
      <c r="D141" s="6" t="s">
        <v>66</v>
      </c>
      <c r="E141" s="9">
        <v>0</v>
      </c>
      <c r="F141" s="9">
        <v>0</v>
      </c>
      <c r="G141" s="9">
        <v>0</v>
      </c>
      <c r="H141" s="9" t="s">
        <v>55</v>
      </c>
    </row>
    <row r="142" spans="1:8" ht="24.95" customHeight="1">
      <c r="A142" s="7" t="s">
        <v>298</v>
      </c>
      <c r="B142" s="6" t="s">
        <v>299</v>
      </c>
      <c r="C142" s="6" t="s">
        <v>54</v>
      </c>
      <c r="D142" s="6"/>
      <c r="E142" s="9">
        <v>22218771.449999999</v>
      </c>
      <c r="F142" s="9">
        <v>22218771.449999999</v>
      </c>
      <c r="G142" s="9">
        <v>22218771.449999999</v>
      </c>
      <c r="H142" s="9" t="s">
        <v>55</v>
      </c>
    </row>
    <row r="143" spans="1:8" ht="63" customHeight="1">
      <c r="A143" s="7" t="s">
        <v>300</v>
      </c>
      <c r="B143" s="6" t="s">
        <v>301</v>
      </c>
      <c r="C143" s="6" t="s">
        <v>302</v>
      </c>
      <c r="D143" s="6" t="s">
        <v>54</v>
      </c>
      <c r="E143" s="9">
        <v>0</v>
      </c>
      <c r="F143" s="9">
        <v>0</v>
      </c>
      <c r="G143" s="9">
        <v>0</v>
      </c>
      <c r="H143" s="9" t="s">
        <v>55</v>
      </c>
    </row>
    <row r="144" spans="1:8" ht="50.1" customHeight="1">
      <c r="A144" s="7" t="s">
        <v>303</v>
      </c>
      <c r="B144" s="6" t="s">
        <v>304</v>
      </c>
      <c r="C144" s="6" t="s">
        <v>305</v>
      </c>
      <c r="D144" s="6" t="s">
        <v>54</v>
      </c>
      <c r="E144" s="9">
        <v>0</v>
      </c>
      <c r="F144" s="9">
        <v>0</v>
      </c>
      <c r="G144" s="9">
        <v>0</v>
      </c>
      <c r="H144" s="9" t="s">
        <v>55</v>
      </c>
    </row>
    <row r="145" spans="1:8" ht="24.95" customHeight="1">
      <c r="A145" s="7" t="s">
        <v>56</v>
      </c>
      <c r="B145" s="6" t="s">
        <v>306</v>
      </c>
      <c r="C145" s="6" t="s">
        <v>305</v>
      </c>
      <c r="D145" s="6" t="s">
        <v>58</v>
      </c>
      <c r="E145" s="9">
        <v>0</v>
      </c>
      <c r="F145" s="9">
        <v>0</v>
      </c>
      <c r="G145" s="9">
        <v>0</v>
      </c>
      <c r="H145" s="9" t="s">
        <v>55</v>
      </c>
    </row>
    <row r="146" spans="1:8" ht="24.95" customHeight="1">
      <c r="A146" s="7" t="s">
        <v>64</v>
      </c>
      <c r="B146" s="6" t="s">
        <v>307</v>
      </c>
      <c r="C146" s="6" t="s">
        <v>305</v>
      </c>
      <c r="D146" s="6" t="s">
        <v>66</v>
      </c>
      <c r="E146" s="9">
        <v>0</v>
      </c>
      <c r="F146" s="9">
        <v>0</v>
      </c>
      <c r="G146" s="9">
        <v>0</v>
      </c>
      <c r="H146" s="9" t="s">
        <v>55</v>
      </c>
    </row>
    <row r="147" spans="1:8" ht="24.95" customHeight="1">
      <c r="A147" s="7" t="s">
        <v>308</v>
      </c>
      <c r="B147" s="6" t="s">
        <v>309</v>
      </c>
      <c r="C147" s="6" t="s">
        <v>310</v>
      </c>
      <c r="D147" s="6" t="s">
        <v>54</v>
      </c>
      <c r="E147" s="9">
        <v>22218771.449999999</v>
      </c>
      <c r="F147" s="9">
        <v>22218771.449999999</v>
      </c>
      <c r="G147" s="9">
        <v>22218771.449999999</v>
      </c>
      <c r="H147" s="9" t="s">
        <v>55</v>
      </c>
    </row>
    <row r="148" spans="1:8" ht="24.95" customHeight="1">
      <c r="A148" s="7" t="s">
        <v>56</v>
      </c>
      <c r="B148" s="6" t="s">
        <v>311</v>
      </c>
      <c r="C148" s="6" t="s">
        <v>310</v>
      </c>
      <c r="D148" s="6" t="s">
        <v>58</v>
      </c>
      <c r="E148" s="9">
        <v>13021432.449999999</v>
      </c>
      <c r="F148" s="9">
        <v>13021432.449999999</v>
      </c>
      <c r="G148" s="9">
        <v>13021432.449999999</v>
      </c>
      <c r="H148" s="9" t="s">
        <v>55</v>
      </c>
    </row>
    <row r="149" spans="1:8" ht="24.95" customHeight="1">
      <c r="A149" s="7" t="s">
        <v>59</v>
      </c>
      <c r="B149" s="6" t="s">
        <v>312</v>
      </c>
      <c r="C149" s="6" t="s">
        <v>310</v>
      </c>
      <c r="D149" s="6" t="s">
        <v>61</v>
      </c>
      <c r="E149" s="9">
        <v>5316839</v>
      </c>
      <c r="F149" s="9">
        <v>5316839</v>
      </c>
      <c r="G149" s="9">
        <v>5316839</v>
      </c>
      <c r="H149" s="9" t="s">
        <v>55</v>
      </c>
    </row>
    <row r="150" spans="1:8" ht="38.1" customHeight="1">
      <c r="A150" s="7" t="s">
        <v>313</v>
      </c>
      <c r="B150" s="6" t="s">
        <v>314</v>
      </c>
      <c r="C150" s="6" t="s">
        <v>310</v>
      </c>
      <c r="D150" s="6" t="s">
        <v>61</v>
      </c>
      <c r="E150" s="9">
        <v>799000</v>
      </c>
      <c r="F150" s="9">
        <v>799000</v>
      </c>
      <c r="G150" s="9">
        <v>799000</v>
      </c>
      <c r="H150" s="9" t="s">
        <v>55</v>
      </c>
    </row>
    <row r="151" spans="1:8" ht="50.1" customHeight="1">
      <c r="A151" s="7" t="s">
        <v>315</v>
      </c>
      <c r="B151" s="6" t="s">
        <v>316</v>
      </c>
      <c r="C151" s="6" t="s">
        <v>310</v>
      </c>
      <c r="D151" s="6" t="s">
        <v>61</v>
      </c>
      <c r="E151" s="9">
        <v>799000</v>
      </c>
      <c r="F151" s="9">
        <v>799000</v>
      </c>
      <c r="G151" s="9">
        <v>799000</v>
      </c>
      <c r="H151" s="9" t="s">
        <v>55</v>
      </c>
    </row>
    <row r="152" spans="1:8" ht="24.95" customHeight="1">
      <c r="A152" s="7" t="s">
        <v>64</v>
      </c>
      <c r="B152" s="6" t="s">
        <v>317</v>
      </c>
      <c r="C152" s="6" t="s">
        <v>310</v>
      </c>
      <c r="D152" s="6" t="s">
        <v>66</v>
      </c>
      <c r="E152" s="9">
        <v>0</v>
      </c>
      <c r="F152" s="9">
        <v>0</v>
      </c>
      <c r="G152" s="9">
        <v>0</v>
      </c>
      <c r="H152" s="9" t="s">
        <v>55</v>
      </c>
    </row>
    <row r="153" spans="1:8" ht="24.95" customHeight="1">
      <c r="A153" s="7" t="s">
        <v>318</v>
      </c>
      <c r="B153" s="6" t="s">
        <v>319</v>
      </c>
      <c r="C153" s="6" t="s">
        <v>320</v>
      </c>
      <c r="D153" s="6" t="s">
        <v>54</v>
      </c>
      <c r="E153" s="9">
        <v>3880500</v>
      </c>
      <c r="F153" s="9">
        <v>3880500</v>
      </c>
      <c r="G153" s="9">
        <v>3880500</v>
      </c>
      <c r="H153" s="9" t="s">
        <v>55</v>
      </c>
    </row>
    <row r="154" spans="1:8" ht="24.95" customHeight="1">
      <c r="A154" s="7" t="s">
        <v>56</v>
      </c>
      <c r="B154" s="6" t="s">
        <v>321</v>
      </c>
      <c r="C154" s="6" t="s">
        <v>320</v>
      </c>
      <c r="D154" s="6" t="s">
        <v>58</v>
      </c>
      <c r="E154" s="9">
        <v>20000</v>
      </c>
      <c r="F154" s="9">
        <v>20000</v>
      </c>
      <c r="G154" s="9">
        <v>20000</v>
      </c>
      <c r="H154" s="9" t="s">
        <v>55</v>
      </c>
    </row>
    <row r="155" spans="1:8" ht="24.95" customHeight="1">
      <c r="A155" s="7" t="s">
        <v>59</v>
      </c>
      <c r="B155" s="6" t="s">
        <v>322</v>
      </c>
      <c r="C155" s="6" t="s">
        <v>320</v>
      </c>
      <c r="D155" s="6" t="s">
        <v>61</v>
      </c>
      <c r="E155" s="9">
        <v>3860500</v>
      </c>
      <c r="F155" s="9">
        <v>3860500</v>
      </c>
      <c r="G155" s="9">
        <v>3860500</v>
      </c>
      <c r="H155" s="9" t="s">
        <v>55</v>
      </c>
    </row>
    <row r="156" spans="1:8" ht="24.95" customHeight="1">
      <c r="A156" s="7" t="s">
        <v>64</v>
      </c>
      <c r="B156" s="6" t="s">
        <v>323</v>
      </c>
      <c r="C156" s="6" t="s">
        <v>320</v>
      </c>
      <c r="D156" s="6" t="s">
        <v>66</v>
      </c>
      <c r="E156" s="9">
        <v>0</v>
      </c>
      <c r="F156" s="9">
        <v>0</v>
      </c>
      <c r="G156" s="9">
        <v>0</v>
      </c>
      <c r="H156" s="9" t="s">
        <v>55</v>
      </c>
    </row>
    <row r="157" spans="1:8" ht="50.1" customHeight="1">
      <c r="A157" s="7" t="s">
        <v>324</v>
      </c>
      <c r="B157" s="6" t="s">
        <v>325</v>
      </c>
      <c r="C157" s="6" t="s">
        <v>326</v>
      </c>
      <c r="D157" s="6" t="s">
        <v>54</v>
      </c>
      <c r="E157" s="9">
        <v>0</v>
      </c>
      <c r="F157" s="9">
        <v>0</v>
      </c>
      <c r="G157" s="9">
        <v>0</v>
      </c>
      <c r="H157" s="9" t="s">
        <v>55</v>
      </c>
    </row>
    <row r="158" spans="1:8" ht="63" customHeight="1">
      <c r="A158" s="7" t="s">
        <v>327</v>
      </c>
      <c r="B158" s="6" t="s">
        <v>328</v>
      </c>
      <c r="C158" s="6" t="s">
        <v>329</v>
      </c>
      <c r="D158" s="6" t="s">
        <v>54</v>
      </c>
      <c r="E158" s="9">
        <v>0</v>
      </c>
      <c r="F158" s="9">
        <v>0</v>
      </c>
      <c r="G158" s="9">
        <v>0</v>
      </c>
      <c r="H158" s="9" t="s">
        <v>55</v>
      </c>
    </row>
    <row r="159" spans="1:8" ht="50.1" customHeight="1">
      <c r="A159" s="7" t="s">
        <v>330</v>
      </c>
      <c r="B159" s="6" t="s">
        <v>331</v>
      </c>
      <c r="C159" s="6" t="s">
        <v>332</v>
      </c>
      <c r="D159" s="6" t="s">
        <v>54</v>
      </c>
      <c r="E159" s="9">
        <v>0</v>
      </c>
      <c r="F159" s="9">
        <v>0</v>
      </c>
      <c r="G159" s="9">
        <v>0</v>
      </c>
      <c r="H159" s="9" t="s">
        <v>55</v>
      </c>
    </row>
    <row r="160" spans="1:8" ht="24.95" customHeight="1">
      <c r="A160" s="7" t="s">
        <v>333</v>
      </c>
      <c r="B160" s="6" t="s">
        <v>334</v>
      </c>
      <c r="C160" s="6" t="s">
        <v>335</v>
      </c>
      <c r="D160" s="6"/>
      <c r="E160" s="9">
        <v>0</v>
      </c>
      <c r="F160" s="9">
        <v>0</v>
      </c>
      <c r="G160" s="9">
        <v>0</v>
      </c>
      <c r="H160" s="9" t="s">
        <v>55</v>
      </c>
    </row>
    <row r="161" spans="1:8" ht="38.1" customHeight="1">
      <c r="A161" s="7" t="s">
        <v>336</v>
      </c>
      <c r="B161" s="6" t="s">
        <v>337</v>
      </c>
      <c r="C161" s="6"/>
      <c r="D161" s="6"/>
      <c r="E161" s="9">
        <v>0</v>
      </c>
      <c r="F161" s="9">
        <v>0</v>
      </c>
      <c r="G161" s="9">
        <v>0</v>
      </c>
      <c r="H161" s="9" t="s">
        <v>55</v>
      </c>
    </row>
    <row r="162" spans="1:8" ht="24.95" customHeight="1">
      <c r="A162" s="7" t="s">
        <v>338</v>
      </c>
      <c r="B162" s="6" t="s">
        <v>339</v>
      </c>
      <c r="C162" s="6"/>
      <c r="D162" s="6"/>
      <c r="E162" s="9">
        <v>0</v>
      </c>
      <c r="F162" s="9">
        <v>0</v>
      </c>
      <c r="G162" s="9">
        <v>0</v>
      </c>
      <c r="H162" s="9" t="s">
        <v>55</v>
      </c>
    </row>
    <row r="163" spans="1:8" ht="24.95" customHeight="1">
      <c r="A163" s="7" t="s">
        <v>340</v>
      </c>
      <c r="B163" s="6" t="s">
        <v>341</v>
      </c>
      <c r="C163" s="6"/>
      <c r="D163" s="6"/>
      <c r="E163" s="9">
        <v>0</v>
      </c>
      <c r="F163" s="9">
        <v>0</v>
      </c>
      <c r="G163" s="9">
        <v>0</v>
      </c>
      <c r="H163" s="9" t="s">
        <v>55</v>
      </c>
    </row>
    <row r="164" spans="1:8" ht="24.95" customHeight="1">
      <c r="A164" s="7" t="s">
        <v>342</v>
      </c>
      <c r="B164" s="6" t="s">
        <v>343</v>
      </c>
      <c r="C164" s="6" t="s">
        <v>54</v>
      </c>
      <c r="D164" s="6"/>
      <c r="E164" s="9">
        <v>0</v>
      </c>
      <c r="F164" s="9">
        <v>0</v>
      </c>
      <c r="G164" s="9">
        <v>0</v>
      </c>
      <c r="H164" s="9" t="s">
        <v>55</v>
      </c>
    </row>
    <row r="165" spans="1:8" ht="38.1" customHeight="1">
      <c r="A165" s="7" t="s">
        <v>344</v>
      </c>
      <c r="B165" s="6" t="s">
        <v>345</v>
      </c>
      <c r="C165" s="6" t="s">
        <v>346</v>
      </c>
      <c r="D165" s="6" t="s">
        <v>54</v>
      </c>
      <c r="E165" s="9">
        <v>0</v>
      </c>
      <c r="F165" s="9">
        <v>0</v>
      </c>
      <c r="G165" s="9">
        <v>0</v>
      </c>
      <c r="H165" s="9" t="s">
        <v>55</v>
      </c>
    </row>
    <row r="166" spans="1:8" ht="38.1" customHeight="1">
      <c r="A166" s="7" t="s">
        <v>347</v>
      </c>
      <c r="B166" s="6" t="s">
        <v>348</v>
      </c>
      <c r="C166" s="6" t="s">
        <v>346</v>
      </c>
      <c r="D166" s="6" t="s">
        <v>61</v>
      </c>
      <c r="E166" s="9">
        <v>0</v>
      </c>
      <c r="F166" s="9">
        <v>0</v>
      </c>
      <c r="G166" s="9">
        <v>0</v>
      </c>
      <c r="H166" s="9" t="s">
        <v>55</v>
      </c>
    </row>
  </sheetData>
  <sheetProtection password="CA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/>
  </sheetViews>
  <sheetFormatPr defaultRowHeight="10.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/>
    <row r="2" spans="1:10" ht="24.95" customHeight="1">
      <c r="A2" s="12" t="s">
        <v>349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/>
    <row r="4" spans="1:10" ht="24.95" customHeight="1">
      <c r="A4" s="21" t="s">
        <v>350</v>
      </c>
      <c r="B4" s="21" t="s">
        <v>43</v>
      </c>
      <c r="C4" s="21" t="s">
        <v>44</v>
      </c>
      <c r="D4" s="21" t="s">
        <v>351</v>
      </c>
      <c r="E4" s="21" t="s">
        <v>45</v>
      </c>
      <c r="F4" s="21" t="s">
        <v>352</v>
      </c>
      <c r="G4" s="21" t="s">
        <v>47</v>
      </c>
      <c r="H4" s="21"/>
      <c r="I4" s="21"/>
      <c r="J4" s="21"/>
    </row>
    <row r="5" spans="1:10" ht="50.1" customHeight="1">
      <c r="A5" s="21"/>
      <c r="B5" s="21"/>
      <c r="C5" s="21"/>
      <c r="D5" s="21"/>
      <c r="E5" s="21"/>
      <c r="F5" s="21"/>
      <c r="G5" s="6" t="s">
        <v>353</v>
      </c>
      <c r="H5" s="6" t="s">
        <v>354</v>
      </c>
      <c r="I5" s="6" t="s">
        <v>355</v>
      </c>
      <c r="J5" s="6" t="s">
        <v>51</v>
      </c>
    </row>
    <row r="6" spans="1:10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>
      <c r="A7" s="6" t="s">
        <v>356</v>
      </c>
      <c r="B7" s="7" t="s">
        <v>357</v>
      </c>
      <c r="C7" s="6" t="s">
        <v>358</v>
      </c>
      <c r="D7" s="6" t="s">
        <v>55</v>
      </c>
      <c r="E7" s="6"/>
      <c r="F7" s="6"/>
      <c r="G7" s="9">
        <f>G8+G9+G11+G12+G15+G16+G18+G19+G20+G22+G23+G25+G26</f>
        <v>22218771.449999999</v>
      </c>
      <c r="H7" s="9">
        <f>H8+H9+H11+H12+H15+H16+H18+H19+H20+H22+H23+H25+H26</f>
        <v>22218771.449999999</v>
      </c>
      <c r="I7" s="9">
        <f>I8+I9+I11+I12+I15+I16+I18+I19+I20+I22+I23+I25+I26</f>
        <v>22218771.449999999</v>
      </c>
      <c r="J7" s="9" t="s">
        <v>81</v>
      </c>
    </row>
    <row r="8" spans="1:10" ht="42">
      <c r="A8" s="6" t="s">
        <v>359</v>
      </c>
      <c r="B8" s="7" t="s">
        <v>360</v>
      </c>
      <c r="C8" s="6" t="s">
        <v>361</v>
      </c>
      <c r="D8" s="6" t="s">
        <v>55</v>
      </c>
      <c r="E8" s="6"/>
      <c r="F8" s="6"/>
      <c r="G8" s="9">
        <v>0</v>
      </c>
      <c r="H8" s="9">
        <v>0</v>
      </c>
      <c r="I8" s="9">
        <v>0</v>
      </c>
      <c r="J8" s="9" t="s">
        <v>81</v>
      </c>
    </row>
    <row r="9" spans="1:10" ht="42">
      <c r="A9" s="6" t="s">
        <v>362</v>
      </c>
      <c r="B9" s="7" t="s">
        <v>363</v>
      </c>
      <c r="C9" s="6" t="s">
        <v>364</v>
      </c>
      <c r="D9" s="6" t="s">
        <v>55</v>
      </c>
      <c r="E9" s="6"/>
      <c r="F9" s="6"/>
      <c r="G9" s="9">
        <v>0</v>
      </c>
      <c r="H9" s="9">
        <v>0</v>
      </c>
      <c r="I9" s="9">
        <v>0</v>
      </c>
      <c r="J9" s="9" t="s">
        <v>81</v>
      </c>
    </row>
    <row r="10" spans="1:10" ht="31.5">
      <c r="A10" s="6" t="s">
        <v>365</v>
      </c>
      <c r="B10" s="7" t="s">
        <v>366</v>
      </c>
      <c r="C10" s="6" t="s">
        <v>367</v>
      </c>
      <c r="D10" s="6" t="s">
        <v>55</v>
      </c>
      <c r="E10" s="6"/>
      <c r="F10" s="6"/>
      <c r="G10" s="9">
        <v>0</v>
      </c>
      <c r="H10" s="9">
        <v>0</v>
      </c>
      <c r="I10" s="9">
        <v>0</v>
      </c>
      <c r="J10" s="9" t="s">
        <v>81</v>
      </c>
    </row>
    <row r="11" spans="1:10">
      <c r="A11" s="6" t="s">
        <v>368</v>
      </c>
      <c r="B11" s="7" t="s">
        <v>369</v>
      </c>
      <c r="C11" s="6" t="s">
        <v>370</v>
      </c>
      <c r="D11" s="6" t="s">
        <v>55</v>
      </c>
      <c r="E11" s="6"/>
      <c r="F11" s="6"/>
      <c r="G11" s="9">
        <v>0</v>
      </c>
      <c r="H11" s="9">
        <v>0</v>
      </c>
      <c r="I11" s="9">
        <v>0</v>
      </c>
      <c r="J11" s="9" t="s">
        <v>81</v>
      </c>
    </row>
    <row r="12" spans="1:10">
      <c r="A12" s="6" t="s">
        <v>371</v>
      </c>
      <c r="B12" s="7" t="s">
        <v>372</v>
      </c>
      <c r="C12" s="6" t="s">
        <v>373</v>
      </c>
      <c r="D12" s="6" t="s">
        <v>55</v>
      </c>
      <c r="E12" s="6"/>
      <c r="F12" s="6"/>
      <c r="G12" s="9">
        <v>0</v>
      </c>
      <c r="H12" s="9">
        <v>0</v>
      </c>
      <c r="I12" s="9">
        <v>0</v>
      </c>
      <c r="J12" s="9" t="s">
        <v>81</v>
      </c>
    </row>
    <row r="13" spans="1:10" ht="42">
      <c r="A13" s="6" t="s">
        <v>374</v>
      </c>
      <c r="B13" s="7" t="s">
        <v>375</v>
      </c>
      <c r="C13" s="6" t="s">
        <v>376</v>
      </c>
      <c r="D13" s="6" t="s">
        <v>55</v>
      </c>
      <c r="E13" s="6"/>
      <c r="F13" s="6"/>
      <c r="G13" s="9">
        <f>G15+G16+G18+G19+G20+G22+G23+G25+G26</f>
        <v>22218771.449999999</v>
      </c>
      <c r="H13" s="9">
        <f>H15+H16+H18+H19+H20+H22+H23+H25+H26</f>
        <v>22218771.449999999</v>
      </c>
      <c r="I13" s="9">
        <f>I15+I16+I18+I19+I20+I22+I23+I25+I26</f>
        <v>22218771.449999999</v>
      </c>
      <c r="J13" s="9" t="s">
        <v>81</v>
      </c>
    </row>
    <row r="14" spans="1:10" ht="31.5">
      <c r="A14" s="6" t="s">
        <v>377</v>
      </c>
      <c r="B14" s="7" t="s">
        <v>378</v>
      </c>
      <c r="C14" s="6" t="s">
        <v>379</v>
      </c>
      <c r="D14" s="6" t="s">
        <v>55</v>
      </c>
      <c r="E14" s="6"/>
      <c r="F14" s="6"/>
      <c r="G14" s="9">
        <f>G15+G16</f>
        <v>9177339</v>
      </c>
      <c r="H14" s="9">
        <f>H15+H16</f>
        <v>9177339</v>
      </c>
      <c r="I14" s="9">
        <f>I15+I16</f>
        <v>9177339</v>
      </c>
      <c r="J14" s="9" t="s">
        <v>81</v>
      </c>
    </row>
    <row r="15" spans="1:10">
      <c r="A15" s="6" t="s">
        <v>380</v>
      </c>
      <c r="B15" s="7" t="s">
        <v>369</v>
      </c>
      <c r="C15" s="6" t="s">
        <v>381</v>
      </c>
      <c r="D15" s="6" t="s">
        <v>55</v>
      </c>
      <c r="E15" s="6"/>
      <c r="F15" s="6"/>
      <c r="G15" s="9">
        <v>9177339</v>
      </c>
      <c r="H15" s="9">
        <v>9177339</v>
      </c>
      <c r="I15" s="9">
        <v>9177339</v>
      </c>
      <c r="J15" s="9" t="s">
        <v>81</v>
      </c>
    </row>
    <row r="16" spans="1:10">
      <c r="A16" s="6" t="s">
        <v>382</v>
      </c>
      <c r="B16" s="7" t="s">
        <v>372</v>
      </c>
      <c r="C16" s="6" t="s">
        <v>383</v>
      </c>
      <c r="D16" s="6" t="s">
        <v>55</v>
      </c>
      <c r="E16" s="6"/>
      <c r="F16" s="6"/>
      <c r="G16" s="9">
        <v>0</v>
      </c>
      <c r="H16" s="9">
        <v>0</v>
      </c>
      <c r="I16" s="9">
        <v>0</v>
      </c>
      <c r="J16" s="9" t="s">
        <v>81</v>
      </c>
    </row>
    <row r="17" spans="1:10" ht="31.5">
      <c r="A17" s="6" t="s">
        <v>384</v>
      </c>
      <c r="B17" s="7" t="s">
        <v>385</v>
      </c>
      <c r="C17" s="6" t="s">
        <v>386</v>
      </c>
      <c r="D17" s="6" t="s">
        <v>55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81</v>
      </c>
    </row>
    <row r="18" spans="1:10">
      <c r="A18" s="6" t="s">
        <v>387</v>
      </c>
      <c r="B18" s="7" t="s">
        <v>369</v>
      </c>
      <c r="C18" s="6" t="s">
        <v>388</v>
      </c>
      <c r="D18" s="6" t="s">
        <v>55</v>
      </c>
      <c r="E18" s="6"/>
      <c r="F18" s="6"/>
      <c r="G18" s="9">
        <v>0</v>
      </c>
      <c r="H18" s="9">
        <v>0</v>
      </c>
      <c r="I18" s="9">
        <v>0</v>
      </c>
      <c r="J18" s="9" t="s">
        <v>81</v>
      </c>
    </row>
    <row r="19" spans="1:10">
      <c r="A19" s="6" t="s">
        <v>389</v>
      </c>
      <c r="B19" s="7" t="s">
        <v>372</v>
      </c>
      <c r="C19" s="6" t="s">
        <v>390</v>
      </c>
      <c r="D19" s="6" t="s">
        <v>55</v>
      </c>
      <c r="E19" s="6"/>
      <c r="F19" s="6"/>
      <c r="G19" s="9">
        <v>0</v>
      </c>
      <c r="H19" s="9">
        <v>0</v>
      </c>
      <c r="I19" s="9">
        <v>0</v>
      </c>
      <c r="J19" s="9" t="s">
        <v>81</v>
      </c>
    </row>
    <row r="20" spans="1:10" ht="21">
      <c r="A20" s="6" t="s">
        <v>391</v>
      </c>
      <c r="B20" s="7" t="s">
        <v>392</v>
      </c>
      <c r="C20" s="6" t="s">
        <v>393</v>
      </c>
      <c r="D20" s="6" t="s">
        <v>55</v>
      </c>
      <c r="E20" s="6"/>
      <c r="F20" s="6"/>
      <c r="G20" s="9">
        <v>0</v>
      </c>
      <c r="H20" s="9">
        <v>0</v>
      </c>
      <c r="I20" s="9">
        <v>0</v>
      </c>
      <c r="J20" s="9" t="s">
        <v>81</v>
      </c>
    </row>
    <row r="21" spans="1:10">
      <c r="A21" s="6" t="s">
        <v>394</v>
      </c>
      <c r="B21" s="7" t="s">
        <v>395</v>
      </c>
      <c r="C21" s="6" t="s">
        <v>396</v>
      </c>
      <c r="D21" s="6" t="s">
        <v>55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81</v>
      </c>
    </row>
    <row r="22" spans="1:10">
      <c r="A22" s="6" t="s">
        <v>397</v>
      </c>
      <c r="B22" s="7" t="s">
        <v>369</v>
      </c>
      <c r="C22" s="6" t="s">
        <v>398</v>
      </c>
      <c r="D22" s="6" t="s">
        <v>55</v>
      </c>
      <c r="E22" s="6"/>
      <c r="F22" s="6"/>
      <c r="G22" s="9">
        <v>0</v>
      </c>
      <c r="H22" s="9">
        <v>0</v>
      </c>
      <c r="I22" s="9">
        <v>0</v>
      </c>
      <c r="J22" s="9" t="s">
        <v>81</v>
      </c>
    </row>
    <row r="23" spans="1:10">
      <c r="A23" s="6" t="s">
        <v>399</v>
      </c>
      <c r="B23" s="7" t="s">
        <v>372</v>
      </c>
      <c r="C23" s="6" t="s">
        <v>400</v>
      </c>
      <c r="D23" s="6" t="s">
        <v>55</v>
      </c>
      <c r="E23" s="6"/>
      <c r="F23" s="6"/>
      <c r="G23" s="9">
        <v>0</v>
      </c>
      <c r="H23" s="9">
        <v>0</v>
      </c>
      <c r="I23" s="9">
        <v>0</v>
      </c>
      <c r="J23" s="9" t="s">
        <v>81</v>
      </c>
    </row>
    <row r="24" spans="1:10">
      <c r="A24" s="6" t="s">
        <v>401</v>
      </c>
      <c r="B24" s="7" t="s">
        <v>402</v>
      </c>
      <c r="C24" s="6" t="s">
        <v>403</v>
      </c>
      <c r="D24" s="6" t="s">
        <v>55</v>
      </c>
      <c r="E24" s="6"/>
      <c r="F24" s="6"/>
      <c r="G24" s="9">
        <f>G25+G26</f>
        <v>13041432.449999999</v>
      </c>
      <c r="H24" s="9">
        <f>H25+H26</f>
        <v>13041432.449999999</v>
      </c>
      <c r="I24" s="9">
        <f>I25+I26</f>
        <v>13041432.449999999</v>
      </c>
      <c r="J24" s="9" t="s">
        <v>81</v>
      </c>
    </row>
    <row r="25" spans="1:10">
      <c r="A25" s="6" t="s">
        <v>404</v>
      </c>
      <c r="B25" s="7" t="s">
        <v>369</v>
      </c>
      <c r="C25" s="6" t="s">
        <v>405</v>
      </c>
      <c r="D25" s="6" t="s">
        <v>55</v>
      </c>
      <c r="E25" s="6"/>
      <c r="F25" s="6"/>
      <c r="G25" s="9">
        <v>13041432.449999999</v>
      </c>
      <c r="H25" s="9">
        <v>13041432.449999999</v>
      </c>
      <c r="I25" s="9">
        <v>13041432.449999999</v>
      </c>
      <c r="J25" s="9" t="s">
        <v>81</v>
      </c>
    </row>
    <row r="26" spans="1:10">
      <c r="A26" s="6" t="s">
        <v>406</v>
      </c>
      <c r="B26" s="7" t="s">
        <v>372</v>
      </c>
      <c r="C26" s="6" t="s">
        <v>407</v>
      </c>
      <c r="D26" s="6" t="s">
        <v>55</v>
      </c>
      <c r="E26" s="6"/>
      <c r="F26" s="6"/>
      <c r="G26" s="9">
        <v>0</v>
      </c>
      <c r="H26" s="9">
        <v>0</v>
      </c>
      <c r="I26" s="9">
        <v>0</v>
      </c>
      <c r="J26" s="9" t="s">
        <v>81</v>
      </c>
    </row>
    <row r="27" spans="1:10" ht="42">
      <c r="A27" s="6" t="s">
        <v>408</v>
      </c>
      <c r="B27" s="7" t="s">
        <v>409</v>
      </c>
      <c r="C27" s="6" t="s">
        <v>410</v>
      </c>
      <c r="D27" s="6" t="s">
        <v>55</v>
      </c>
      <c r="E27" s="6"/>
      <c r="F27" s="6"/>
      <c r="G27" s="9">
        <f>G28+G29+G30</f>
        <v>22218771.449999999</v>
      </c>
      <c r="H27" s="9">
        <f>H28+H29+H30</f>
        <v>22218771.449999999</v>
      </c>
      <c r="I27" s="9">
        <f>I28+I29+I30</f>
        <v>22218771.449999999</v>
      </c>
      <c r="J27" s="9" t="s">
        <v>81</v>
      </c>
    </row>
    <row r="28" spans="1:10">
      <c r="A28" s="6" t="s">
        <v>411</v>
      </c>
      <c r="B28" s="7" t="s">
        <v>412</v>
      </c>
      <c r="C28" s="6" t="s">
        <v>413</v>
      </c>
      <c r="D28" s="6" t="s">
        <v>414</v>
      </c>
      <c r="E28" s="6"/>
      <c r="F28" s="6"/>
      <c r="G28" s="9">
        <v>22218771.449999999</v>
      </c>
      <c r="H28" s="9">
        <v>22218771.449999999</v>
      </c>
      <c r="I28" s="9">
        <v>22218771.449999999</v>
      </c>
      <c r="J28" s="9" t="s">
        <v>81</v>
      </c>
    </row>
    <row r="29" spans="1:10">
      <c r="A29" s="6" t="s">
        <v>415</v>
      </c>
      <c r="B29" s="7" t="s">
        <v>412</v>
      </c>
      <c r="C29" s="6" t="s">
        <v>416</v>
      </c>
      <c r="D29" s="6" t="s">
        <v>417</v>
      </c>
      <c r="E29" s="6"/>
      <c r="F29" s="6"/>
      <c r="G29" s="9">
        <v>0</v>
      </c>
      <c r="H29" s="9">
        <v>0</v>
      </c>
      <c r="I29" s="9">
        <v>0</v>
      </c>
      <c r="J29" s="9" t="s">
        <v>81</v>
      </c>
    </row>
    <row r="30" spans="1:10">
      <c r="A30" s="6" t="s">
        <v>418</v>
      </c>
      <c r="B30" s="7" t="s">
        <v>412</v>
      </c>
      <c r="C30" s="6" t="s">
        <v>419</v>
      </c>
      <c r="D30" s="6" t="s">
        <v>420</v>
      </c>
      <c r="E30" s="6"/>
      <c r="F30" s="6"/>
      <c r="G30" s="9">
        <v>0</v>
      </c>
      <c r="H30" s="9">
        <v>0</v>
      </c>
      <c r="I30" s="9">
        <v>0</v>
      </c>
      <c r="J30" s="9" t="s">
        <v>81</v>
      </c>
    </row>
    <row r="31" spans="1:10" ht="42">
      <c r="A31" s="6" t="s">
        <v>421</v>
      </c>
      <c r="B31" s="7" t="s">
        <v>422</v>
      </c>
      <c r="C31" s="6" t="s">
        <v>423</v>
      </c>
      <c r="D31" s="6" t="s">
        <v>55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81</v>
      </c>
    </row>
    <row r="32" spans="1:10">
      <c r="A32" s="6" t="s">
        <v>424</v>
      </c>
      <c r="B32" s="7" t="s">
        <v>412</v>
      </c>
      <c r="C32" s="6" t="s">
        <v>425</v>
      </c>
      <c r="D32" s="6" t="s">
        <v>414</v>
      </c>
      <c r="E32" s="6"/>
      <c r="F32" s="6"/>
      <c r="G32" s="9">
        <v>0</v>
      </c>
      <c r="H32" s="9">
        <v>0</v>
      </c>
      <c r="I32" s="9">
        <v>0</v>
      </c>
      <c r="J32" s="9" t="s">
        <v>81</v>
      </c>
    </row>
    <row r="33" spans="1:10">
      <c r="A33" s="6" t="s">
        <v>426</v>
      </c>
      <c r="B33" s="7" t="s">
        <v>412</v>
      </c>
      <c r="C33" s="6" t="s">
        <v>427</v>
      </c>
      <c r="D33" s="6" t="s">
        <v>417</v>
      </c>
      <c r="E33" s="6"/>
      <c r="F33" s="6"/>
      <c r="G33" s="9">
        <v>0</v>
      </c>
      <c r="H33" s="9">
        <v>0</v>
      </c>
      <c r="I33" s="9">
        <v>0</v>
      </c>
      <c r="J33" s="9" t="s">
        <v>81</v>
      </c>
    </row>
    <row r="34" spans="1:10">
      <c r="A34" s="6" t="s">
        <v>428</v>
      </c>
      <c r="B34" s="7" t="s">
        <v>412</v>
      </c>
      <c r="C34" s="6" t="s">
        <v>429</v>
      </c>
      <c r="D34" s="6" t="s">
        <v>420</v>
      </c>
      <c r="E34" s="6"/>
      <c r="F34" s="6"/>
      <c r="G34" s="9">
        <v>0</v>
      </c>
      <c r="H34" s="9">
        <v>0</v>
      </c>
      <c r="I34" s="9">
        <v>0</v>
      </c>
      <c r="J34" s="9" t="s">
        <v>81</v>
      </c>
    </row>
    <row r="35" spans="1:10" ht="15" customHeight="1"/>
    <row r="36" spans="1:10" ht="39.950000000000003" customHeight="1">
      <c r="A36" s="22" t="s">
        <v>430</v>
      </c>
      <c r="B36" s="22"/>
      <c r="C36" s="13"/>
      <c r="D36" s="13"/>
      <c r="E36" s="8"/>
      <c r="F36" s="13"/>
      <c r="G36" s="13"/>
    </row>
    <row r="37" spans="1:10" ht="20.100000000000001" customHeight="1">
      <c r="C37" s="15" t="s">
        <v>431</v>
      </c>
      <c r="D37" s="15"/>
      <c r="E37" s="2" t="s">
        <v>4</v>
      </c>
      <c r="F37" s="15" t="s">
        <v>5</v>
      </c>
      <c r="G37" s="15"/>
    </row>
    <row r="38" spans="1:10" ht="15" customHeight="1"/>
    <row r="39" spans="1:10" ht="39.950000000000003" customHeight="1">
      <c r="A39" s="22" t="s">
        <v>432</v>
      </c>
      <c r="B39" s="22"/>
      <c r="C39" s="13"/>
      <c r="D39" s="13"/>
      <c r="E39" s="8"/>
      <c r="F39" s="13"/>
      <c r="G39" s="13"/>
    </row>
    <row r="40" spans="1:10" ht="20.100000000000001" customHeight="1">
      <c r="C40" s="15" t="s">
        <v>431</v>
      </c>
      <c r="D40" s="15"/>
      <c r="E40" s="2" t="s">
        <v>433</v>
      </c>
      <c r="F40" s="15" t="s">
        <v>434</v>
      </c>
      <c r="G40" s="15"/>
    </row>
    <row r="41" spans="1:10" ht="20.100000000000001" customHeight="1">
      <c r="A41" s="15" t="s">
        <v>435</v>
      </c>
      <c r="B41" s="15"/>
    </row>
    <row r="42" spans="1:10" ht="15" customHeight="1"/>
    <row r="43" spans="1:10" ht="20.100000000000001" customHeight="1">
      <c r="A43" s="17" t="s">
        <v>436</v>
      </c>
      <c r="B43" s="17"/>
      <c r="C43" s="17"/>
      <c r="D43" s="17"/>
      <c r="E43" s="17"/>
    </row>
    <row r="44" spans="1:10" ht="39.950000000000003" customHeight="1">
      <c r="A44" s="13" t="s">
        <v>437</v>
      </c>
      <c r="B44" s="13"/>
      <c r="C44" s="13"/>
      <c r="D44" s="13"/>
      <c r="E44" s="13"/>
    </row>
    <row r="45" spans="1:10" ht="20.100000000000001" customHeight="1">
      <c r="A45" s="15" t="s">
        <v>438</v>
      </c>
      <c r="B45" s="15"/>
      <c r="C45" s="15"/>
      <c r="D45" s="15"/>
      <c r="E45" s="15"/>
    </row>
    <row r="46" spans="1:10" ht="15" customHeight="1"/>
    <row r="47" spans="1:10" ht="39.950000000000003" customHeight="1">
      <c r="A47" s="13"/>
      <c r="B47" s="13"/>
      <c r="C47" s="13"/>
      <c r="D47" s="13"/>
      <c r="E47" s="13"/>
    </row>
    <row r="48" spans="1:10" ht="20.100000000000001" customHeight="1">
      <c r="A48" s="15" t="s">
        <v>4</v>
      </c>
      <c r="B48" s="15"/>
      <c r="C48" s="15" t="s">
        <v>5</v>
      </c>
      <c r="D48" s="15"/>
      <c r="E48" s="15"/>
    </row>
    <row r="49" spans="1:2" ht="20.100000000000001" customHeight="1">
      <c r="A49" s="15" t="s">
        <v>435</v>
      </c>
      <c r="B49" s="15"/>
    </row>
    <row r="50" spans="1:2" ht="20.100000000000001" customHeight="1">
      <c r="A50" s="4" t="s">
        <v>439</v>
      </c>
    </row>
  </sheetData>
  <sheetProtection password="CA9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/>
    <row r="2" spans="1:10" ht="24.95" customHeight="1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spans="1:10" ht="24.95" customHeight="1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spans="1:10" ht="24.95" customHeight="1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spans="1:10" ht="24.95" customHeight="1">
      <c r="A5" s="15" t="s">
        <v>444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/>
    <row r="7" spans="1:10" ht="50.1" customHeight="1">
      <c r="A7" s="21" t="s">
        <v>350</v>
      </c>
      <c r="B7" s="21" t="s">
        <v>445</v>
      </c>
      <c r="C7" s="21" t="s">
        <v>446</v>
      </c>
      <c r="D7" s="21" t="s">
        <v>447</v>
      </c>
      <c r="E7" s="21"/>
      <c r="F7" s="21"/>
      <c r="G7" s="21"/>
      <c r="H7" s="21" t="s">
        <v>448</v>
      </c>
      <c r="I7" s="21" t="s">
        <v>449</v>
      </c>
      <c r="J7" s="21" t="s">
        <v>450</v>
      </c>
    </row>
    <row r="8" spans="1:10" ht="50.1" customHeight="1">
      <c r="A8" s="21"/>
      <c r="B8" s="21"/>
      <c r="C8" s="21"/>
      <c r="D8" s="21" t="s">
        <v>451</v>
      </c>
      <c r="E8" s="21" t="s">
        <v>452</v>
      </c>
      <c r="F8" s="21"/>
      <c r="G8" s="21"/>
      <c r="H8" s="21"/>
      <c r="I8" s="21"/>
      <c r="J8" s="21"/>
    </row>
    <row r="9" spans="1:10" ht="50.1" customHeight="1">
      <c r="A9" s="21"/>
      <c r="B9" s="21"/>
      <c r="C9" s="21"/>
      <c r="D9" s="21"/>
      <c r="E9" s="6" t="s">
        <v>453</v>
      </c>
      <c r="F9" s="6" t="s">
        <v>454</v>
      </c>
      <c r="G9" s="6" t="s">
        <v>455</v>
      </c>
      <c r="H9" s="21"/>
      <c r="I9" s="21"/>
      <c r="J9" s="21"/>
    </row>
    <row r="10" spans="1:10" ht="24.95" customHeight="1">
      <c r="A10" s="6" t="s">
        <v>356</v>
      </c>
      <c r="B10" s="6" t="s">
        <v>58</v>
      </c>
      <c r="C10" s="6" t="s">
        <v>456</v>
      </c>
      <c r="D10" s="6" t="s">
        <v>61</v>
      </c>
      <c r="E10" s="6" t="s">
        <v>66</v>
      </c>
      <c r="F10" s="6" t="s">
        <v>457</v>
      </c>
      <c r="G10" s="6" t="s">
        <v>458</v>
      </c>
      <c r="H10" s="6" t="s">
        <v>459</v>
      </c>
      <c r="I10" s="6" t="s">
        <v>460</v>
      </c>
      <c r="J10" s="6" t="s">
        <v>461</v>
      </c>
    </row>
    <row r="11" spans="1:10">
      <c r="A11" s="6" t="s">
        <v>462</v>
      </c>
      <c r="B11" s="7" t="s">
        <v>463</v>
      </c>
      <c r="C11" s="9">
        <v>20</v>
      </c>
      <c r="D11" s="9">
        <v>9025</v>
      </c>
      <c r="E11" s="9">
        <v>9025</v>
      </c>
      <c r="F11" s="9">
        <v>0</v>
      </c>
      <c r="G11" s="9">
        <v>0</v>
      </c>
      <c r="H11" s="9"/>
      <c r="I11" s="9">
        <v>1</v>
      </c>
      <c r="J11" s="9">
        <v>2166000</v>
      </c>
    </row>
    <row r="12" spans="1:10" ht="24.95" customHeight="1">
      <c r="A12" s="25" t="s">
        <v>464</v>
      </c>
      <c r="B12" s="25"/>
      <c r="C12" s="11" t="s">
        <v>81</v>
      </c>
      <c r="D12" s="11">
        <f>SUBTOTAL(9,D11:D11)</f>
        <v>9025</v>
      </c>
      <c r="E12" s="11" t="s">
        <v>81</v>
      </c>
      <c r="F12" s="11" t="s">
        <v>81</v>
      </c>
      <c r="G12" s="11" t="s">
        <v>81</v>
      </c>
      <c r="H12" s="11" t="s">
        <v>81</v>
      </c>
      <c r="I12" s="11" t="s">
        <v>81</v>
      </c>
      <c r="J12" s="11">
        <f>SUBTOTAL(9,J11:J11)</f>
        <v>2166000</v>
      </c>
    </row>
    <row r="13" spans="1:10" ht="24.95" customHeight="1"/>
    <row r="14" spans="1:10" ht="24.95" customHeight="1">
      <c r="A14" s="23" t="s">
        <v>440</v>
      </c>
      <c r="B14" s="23"/>
      <c r="C14" s="24" t="s">
        <v>154</v>
      </c>
      <c r="D14" s="24"/>
      <c r="E14" s="24"/>
      <c r="F14" s="24"/>
      <c r="G14" s="24"/>
      <c r="H14" s="24"/>
      <c r="I14" s="24"/>
      <c r="J14" s="24"/>
    </row>
    <row r="15" spans="1:10" ht="24.95" customHeight="1">
      <c r="A15" s="23" t="s">
        <v>441</v>
      </c>
      <c r="B15" s="23"/>
      <c r="C15" s="24" t="s">
        <v>465</v>
      </c>
      <c r="D15" s="24"/>
      <c r="E15" s="24"/>
      <c r="F15" s="24"/>
      <c r="G15" s="24"/>
      <c r="H15" s="24"/>
      <c r="I15" s="24"/>
      <c r="J15" s="24"/>
    </row>
    <row r="16" spans="1:10" ht="24.95" customHeight="1">
      <c r="A16" s="23" t="s">
        <v>443</v>
      </c>
      <c r="B16" s="23"/>
      <c r="C16" s="24" t="s">
        <v>414</v>
      </c>
      <c r="D16" s="24"/>
      <c r="E16" s="24"/>
      <c r="F16" s="24"/>
      <c r="G16" s="24"/>
      <c r="H16" s="24"/>
      <c r="I16" s="24"/>
      <c r="J16" s="24"/>
    </row>
    <row r="17" spans="1:10" ht="24.95" customHeight="1">
      <c r="A17" s="15" t="s">
        <v>444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4.95" customHeight="1"/>
    <row r="19" spans="1:10" ht="50.1" customHeight="1">
      <c r="A19" s="21" t="s">
        <v>350</v>
      </c>
      <c r="B19" s="21" t="s">
        <v>445</v>
      </c>
      <c r="C19" s="21" t="s">
        <v>446</v>
      </c>
      <c r="D19" s="21" t="s">
        <v>447</v>
      </c>
      <c r="E19" s="21"/>
      <c r="F19" s="21"/>
      <c r="G19" s="21"/>
      <c r="H19" s="21" t="s">
        <v>448</v>
      </c>
      <c r="I19" s="21" t="s">
        <v>449</v>
      </c>
      <c r="J19" s="21" t="s">
        <v>450</v>
      </c>
    </row>
    <row r="20" spans="1:10" ht="50.1" customHeight="1">
      <c r="A20" s="21"/>
      <c r="B20" s="21"/>
      <c r="C20" s="21"/>
      <c r="D20" s="21" t="s">
        <v>451</v>
      </c>
      <c r="E20" s="21" t="s">
        <v>452</v>
      </c>
      <c r="F20" s="21"/>
      <c r="G20" s="21"/>
      <c r="H20" s="21"/>
      <c r="I20" s="21"/>
      <c r="J20" s="21"/>
    </row>
    <row r="21" spans="1:10" ht="50.1" customHeight="1">
      <c r="A21" s="21"/>
      <c r="B21" s="21"/>
      <c r="C21" s="21"/>
      <c r="D21" s="21"/>
      <c r="E21" s="6" t="s">
        <v>453</v>
      </c>
      <c r="F21" s="6" t="s">
        <v>454</v>
      </c>
      <c r="G21" s="6" t="s">
        <v>455</v>
      </c>
      <c r="H21" s="21"/>
      <c r="I21" s="21"/>
      <c r="J21" s="21"/>
    </row>
    <row r="22" spans="1:10" ht="24.95" customHeight="1">
      <c r="A22" s="6" t="s">
        <v>356</v>
      </c>
      <c r="B22" s="6" t="s">
        <v>58</v>
      </c>
      <c r="C22" s="6" t="s">
        <v>456</v>
      </c>
      <c r="D22" s="6" t="s">
        <v>61</v>
      </c>
      <c r="E22" s="6" t="s">
        <v>66</v>
      </c>
      <c r="F22" s="6" t="s">
        <v>457</v>
      </c>
      <c r="G22" s="6" t="s">
        <v>458</v>
      </c>
      <c r="H22" s="6" t="s">
        <v>459</v>
      </c>
      <c r="I22" s="6" t="s">
        <v>460</v>
      </c>
      <c r="J22" s="6" t="s">
        <v>461</v>
      </c>
    </row>
    <row r="23" spans="1:10" ht="21">
      <c r="A23" s="6" t="s">
        <v>356</v>
      </c>
      <c r="B23" s="7" t="s">
        <v>466</v>
      </c>
      <c r="C23" s="9">
        <v>1</v>
      </c>
      <c r="D23" s="9">
        <v>51091.425000000003</v>
      </c>
      <c r="E23" s="9">
        <v>46446.75</v>
      </c>
      <c r="F23" s="9">
        <v>0</v>
      </c>
      <c r="G23" s="9">
        <v>4644.6750000000002</v>
      </c>
      <c r="H23" s="9"/>
      <c r="I23" s="9"/>
      <c r="J23" s="9">
        <v>613097.1</v>
      </c>
    </row>
    <row r="24" spans="1:10" ht="21">
      <c r="A24" s="6" t="s">
        <v>58</v>
      </c>
      <c r="B24" s="7" t="s">
        <v>467</v>
      </c>
      <c r="C24" s="9">
        <v>1.5</v>
      </c>
      <c r="D24" s="9">
        <v>35982.1</v>
      </c>
      <c r="E24" s="9">
        <v>32711</v>
      </c>
      <c r="F24" s="9">
        <v>0</v>
      </c>
      <c r="G24" s="9">
        <v>3271.1</v>
      </c>
      <c r="H24" s="9"/>
      <c r="I24" s="9"/>
      <c r="J24" s="9">
        <v>647677.80000000005</v>
      </c>
    </row>
    <row r="25" spans="1:10" ht="21">
      <c r="A25" s="6" t="s">
        <v>456</v>
      </c>
      <c r="B25" s="7" t="s">
        <v>467</v>
      </c>
      <c r="C25" s="9">
        <v>2</v>
      </c>
      <c r="D25" s="9">
        <v>34357.4</v>
      </c>
      <c r="E25" s="9">
        <v>31234</v>
      </c>
      <c r="F25" s="9">
        <v>0</v>
      </c>
      <c r="G25" s="9">
        <v>3123.4</v>
      </c>
      <c r="H25" s="9"/>
      <c r="I25" s="9"/>
      <c r="J25" s="9">
        <v>824577.6</v>
      </c>
    </row>
    <row r="26" spans="1:10" ht="21">
      <c r="A26" s="6" t="s">
        <v>61</v>
      </c>
      <c r="B26" s="7" t="s">
        <v>468</v>
      </c>
      <c r="C26" s="9">
        <v>1</v>
      </c>
      <c r="D26" s="9">
        <v>11522.5</v>
      </c>
      <c r="E26" s="9">
        <v>10475</v>
      </c>
      <c r="F26" s="9">
        <v>0</v>
      </c>
      <c r="G26" s="9">
        <v>1047.5</v>
      </c>
      <c r="H26" s="9"/>
      <c r="I26" s="9"/>
      <c r="J26" s="9">
        <v>138270</v>
      </c>
    </row>
    <row r="27" spans="1:10">
      <c r="A27" s="6" t="s">
        <v>66</v>
      </c>
      <c r="B27" s="7" t="s">
        <v>469</v>
      </c>
      <c r="C27" s="9">
        <v>9.09</v>
      </c>
      <c r="D27" s="9">
        <v>21117.58</v>
      </c>
      <c r="E27" s="9">
        <v>19614.508300000001</v>
      </c>
      <c r="F27" s="9">
        <v>0</v>
      </c>
      <c r="G27" s="9">
        <v>1503.0717</v>
      </c>
      <c r="H27" s="9"/>
      <c r="I27" s="9"/>
      <c r="J27" s="9">
        <v>2303505.63</v>
      </c>
    </row>
    <row r="28" spans="1:10">
      <c r="A28" s="6" t="s">
        <v>457</v>
      </c>
      <c r="B28" s="7" t="s">
        <v>469</v>
      </c>
      <c r="C28" s="9">
        <v>10.92</v>
      </c>
      <c r="D28" s="9">
        <v>25479.5946</v>
      </c>
      <c r="E28" s="9">
        <v>23455.3344</v>
      </c>
      <c r="F28" s="9">
        <v>0</v>
      </c>
      <c r="G28" s="9">
        <v>2024.2601999999999</v>
      </c>
      <c r="H28" s="9"/>
      <c r="I28" s="9"/>
      <c r="J28" s="9">
        <v>3338846.08</v>
      </c>
    </row>
    <row r="29" spans="1:10" ht="21">
      <c r="A29" s="6" t="s">
        <v>458</v>
      </c>
      <c r="B29" s="7" t="s">
        <v>470</v>
      </c>
      <c r="C29" s="9">
        <v>5.25</v>
      </c>
      <c r="D29" s="9">
        <v>8476.6</v>
      </c>
      <c r="E29" s="9">
        <v>7706</v>
      </c>
      <c r="F29" s="9">
        <v>0</v>
      </c>
      <c r="G29" s="9">
        <v>770.6</v>
      </c>
      <c r="H29" s="9"/>
      <c r="I29" s="9"/>
      <c r="J29" s="9">
        <v>534025.80000000005</v>
      </c>
    </row>
    <row r="30" spans="1:10">
      <c r="A30" s="6" t="s">
        <v>459</v>
      </c>
      <c r="B30" s="7" t="s">
        <v>471</v>
      </c>
      <c r="C30" s="9">
        <v>14</v>
      </c>
      <c r="D30" s="9">
        <v>46477.832999999999</v>
      </c>
      <c r="E30" s="9">
        <v>33792.75</v>
      </c>
      <c r="F30" s="9">
        <v>5760.1279000000004</v>
      </c>
      <c r="G30" s="9">
        <v>6924.9551000000001</v>
      </c>
      <c r="H30" s="9"/>
      <c r="I30" s="9"/>
      <c r="J30" s="9">
        <v>7808275.9400000004</v>
      </c>
    </row>
    <row r="31" spans="1:10">
      <c r="A31" s="6" t="s">
        <v>460</v>
      </c>
      <c r="B31" s="7" t="s">
        <v>471</v>
      </c>
      <c r="C31" s="9">
        <v>22.24</v>
      </c>
      <c r="D31" s="9">
        <v>54083.299899999998</v>
      </c>
      <c r="E31" s="9">
        <v>40551.300000000003</v>
      </c>
      <c r="F31" s="9">
        <v>6912.1534000000001</v>
      </c>
      <c r="G31" s="9">
        <v>6619.8464999999997</v>
      </c>
      <c r="H31" s="9"/>
      <c r="I31" s="9"/>
      <c r="J31" s="9">
        <v>14433751.08</v>
      </c>
    </row>
    <row r="32" spans="1:10">
      <c r="A32" s="6" t="s">
        <v>461</v>
      </c>
      <c r="B32" s="7" t="s">
        <v>471</v>
      </c>
      <c r="C32" s="9">
        <v>0.42</v>
      </c>
      <c r="D32" s="9">
        <v>40391.450400000002</v>
      </c>
      <c r="E32" s="9">
        <v>31372</v>
      </c>
      <c r="F32" s="9">
        <v>5347.5</v>
      </c>
      <c r="G32" s="9">
        <v>3671.9504000000002</v>
      </c>
      <c r="H32" s="9"/>
      <c r="I32" s="9"/>
      <c r="J32" s="9">
        <v>203572.91</v>
      </c>
    </row>
    <row r="33" spans="1:10">
      <c r="A33" s="6" t="s">
        <v>472</v>
      </c>
      <c r="B33" s="7" t="s">
        <v>473</v>
      </c>
      <c r="C33" s="9">
        <v>8</v>
      </c>
      <c r="D33" s="9">
        <v>52418.132100000003</v>
      </c>
      <c r="E33" s="9">
        <v>40551.300000000003</v>
      </c>
      <c r="F33" s="9">
        <v>6912.1534000000001</v>
      </c>
      <c r="G33" s="9">
        <v>4954.6787000000004</v>
      </c>
      <c r="H33" s="9"/>
      <c r="I33" s="9"/>
      <c r="J33" s="9">
        <v>5032140.68</v>
      </c>
    </row>
    <row r="34" spans="1:10">
      <c r="A34" s="6" t="s">
        <v>474</v>
      </c>
      <c r="B34" s="7" t="s">
        <v>475</v>
      </c>
      <c r="C34" s="9">
        <v>1.25</v>
      </c>
      <c r="D34" s="9">
        <v>43508.165999999997</v>
      </c>
      <c r="E34" s="9">
        <v>33792.75</v>
      </c>
      <c r="F34" s="9">
        <v>5760.1279999999997</v>
      </c>
      <c r="G34" s="9">
        <v>3955.288</v>
      </c>
      <c r="H34" s="9"/>
      <c r="I34" s="9"/>
      <c r="J34" s="9">
        <v>652622.49</v>
      </c>
    </row>
    <row r="35" spans="1:10" ht="21">
      <c r="A35" s="6" t="s">
        <v>476</v>
      </c>
      <c r="B35" s="7" t="s">
        <v>477</v>
      </c>
      <c r="C35" s="9">
        <v>3.75</v>
      </c>
      <c r="D35" s="9">
        <v>46841.498899999999</v>
      </c>
      <c r="E35" s="9">
        <v>33792.75</v>
      </c>
      <c r="F35" s="9">
        <v>5760.1278000000002</v>
      </c>
      <c r="G35" s="9">
        <v>7288.6211000000003</v>
      </c>
      <c r="H35" s="9"/>
      <c r="I35" s="9"/>
      <c r="J35" s="9">
        <v>2107867.4500000002</v>
      </c>
    </row>
    <row r="36" spans="1:10" ht="21">
      <c r="A36" s="6" t="s">
        <v>478</v>
      </c>
      <c r="B36" s="7" t="s">
        <v>479</v>
      </c>
      <c r="C36" s="9">
        <v>1.75</v>
      </c>
      <c r="D36" s="9">
        <v>44936.736599999997</v>
      </c>
      <c r="E36" s="9">
        <v>33792.75</v>
      </c>
      <c r="F36" s="9">
        <v>5760.1275999999998</v>
      </c>
      <c r="G36" s="9">
        <v>5383.8590000000004</v>
      </c>
      <c r="H36" s="9"/>
      <c r="I36" s="9"/>
      <c r="J36" s="9">
        <v>943671.47</v>
      </c>
    </row>
    <row r="37" spans="1:10" ht="21">
      <c r="A37" s="6" t="s">
        <v>480</v>
      </c>
      <c r="B37" s="7" t="s">
        <v>481</v>
      </c>
      <c r="C37" s="9">
        <v>1</v>
      </c>
      <c r="D37" s="9">
        <v>43508.165000000001</v>
      </c>
      <c r="E37" s="9">
        <v>33792.75</v>
      </c>
      <c r="F37" s="9">
        <v>5760.1274999999996</v>
      </c>
      <c r="G37" s="9">
        <v>3955.2874999999999</v>
      </c>
      <c r="H37" s="9"/>
      <c r="I37" s="9"/>
      <c r="J37" s="9">
        <v>522097.98</v>
      </c>
    </row>
    <row r="38" spans="1:10" ht="21">
      <c r="A38" s="6" t="s">
        <v>482</v>
      </c>
      <c r="B38" s="7" t="s">
        <v>479</v>
      </c>
      <c r="C38" s="9">
        <v>1.75</v>
      </c>
      <c r="D38" s="9">
        <v>41231.771500000003</v>
      </c>
      <c r="E38" s="9">
        <v>31372</v>
      </c>
      <c r="F38" s="9">
        <v>6111.4286000000002</v>
      </c>
      <c r="G38" s="9">
        <v>3748.3429000000001</v>
      </c>
      <c r="H38" s="9"/>
      <c r="I38" s="9"/>
      <c r="J38" s="9">
        <v>865867.2</v>
      </c>
    </row>
    <row r="39" spans="1:10" ht="21">
      <c r="A39" s="6" t="s">
        <v>483</v>
      </c>
      <c r="B39" s="7" t="s">
        <v>484</v>
      </c>
      <c r="C39" s="9">
        <v>1</v>
      </c>
      <c r="D39" s="9">
        <v>38274.480000000003</v>
      </c>
      <c r="E39" s="9">
        <v>20515</v>
      </c>
      <c r="F39" s="9">
        <v>8461.7999999999993</v>
      </c>
      <c r="G39" s="9">
        <v>9297.68</v>
      </c>
      <c r="H39" s="9"/>
      <c r="I39" s="9"/>
      <c r="J39" s="9">
        <v>459293.76</v>
      </c>
    </row>
    <row r="40" spans="1:10" ht="21">
      <c r="A40" s="6" t="s">
        <v>485</v>
      </c>
      <c r="B40" s="7" t="s">
        <v>486</v>
      </c>
      <c r="C40" s="9">
        <v>1</v>
      </c>
      <c r="D40" s="9">
        <v>21777.5</v>
      </c>
      <c r="E40" s="9">
        <v>12525</v>
      </c>
      <c r="F40" s="9">
        <v>0</v>
      </c>
      <c r="G40" s="9">
        <v>9252.5</v>
      </c>
      <c r="H40" s="9"/>
      <c r="I40" s="9"/>
      <c r="J40" s="9">
        <v>261330</v>
      </c>
    </row>
    <row r="41" spans="1:10" ht="21">
      <c r="A41" s="6" t="s">
        <v>487</v>
      </c>
      <c r="B41" s="7" t="s">
        <v>488</v>
      </c>
      <c r="C41" s="9">
        <v>1</v>
      </c>
      <c r="D41" s="9">
        <v>25154.5</v>
      </c>
      <c r="E41" s="9">
        <v>15595</v>
      </c>
      <c r="F41" s="9">
        <v>0</v>
      </c>
      <c r="G41" s="9">
        <v>9559.5</v>
      </c>
      <c r="H41" s="9"/>
      <c r="I41" s="9"/>
      <c r="J41" s="9">
        <v>301854</v>
      </c>
    </row>
    <row r="42" spans="1:10" ht="21">
      <c r="A42" s="6" t="s">
        <v>489</v>
      </c>
      <c r="B42" s="7" t="s">
        <v>490</v>
      </c>
      <c r="C42" s="9">
        <v>2.75</v>
      </c>
      <c r="D42" s="9">
        <v>11670.933300000001</v>
      </c>
      <c r="E42" s="9">
        <v>10609.939399999999</v>
      </c>
      <c r="F42" s="9">
        <v>0</v>
      </c>
      <c r="G42" s="9">
        <v>1060.9938999999999</v>
      </c>
      <c r="H42" s="9"/>
      <c r="I42" s="9"/>
      <c r="J42" s="9">
        <v>385140.8</v>
      </c>
    </row>
    <row r="43" spans="1:10">
      <c r="A43" s="6" t="s">
        <v>491</v>
      </c>
      <c r="B43" s="7" t="s">
        <v>492</v>
      </c>
      <c r="C43" s="9">
        <v>1</v>
      </c>
      <c r="D43" s="9">
        <v>19723</v>
      </c>
      <c r="E43" s="9">
        <v>13763.3333</v>
      </c>
      <c r="F43" s="9">
        <v>0</v>
      </c>
      <c r="G43" s="9">
        <v>5959.6666999999998</v>
      </c>
      <c r="H43" s="9"/>
      <c r="I43" s="9"/>
      <c r="J43" s="9">
        <v>236676</v>
      </c>
    </row>
    <row r="44" spans="1:10">
      <c r="A44" s="6" t="s">
        <v>493</v>
      </c>
      <c r="B44" s="7" t="s">
        <v>494</v>
      </c>
      <c r="C44" s="9">
        <v>2</v>
      </c>
      <c r="D44" s="9">
        <v>19414.233400000001</v>
      </c>
      <c r="E44" s="9">
        <v>11285.6667</v>
      </c>
      <c r="F44" s="9">
        <v>0</v>
      </c>
      <c r="G44" s="9">
        <v>8128.5667000000003</v>
      </c>
      <c r="H44" s="9"/>
      <c r="I44" s="9"/>
      <c r="J44" s="9">
        <v>465941.6</v>
      </c>
    </row>
    <row r="45" spans="1:10">
      <c r="A45" s="6" t="s">
        <v>495</v>
      </c>
      <c r="B45" s="7" t="s">
        <v>496</v>
      </c>
      <c r="C45" s="9">
        <v>1.5</v>
      </c>
      <c r="D45" s="9">
        <v>13322.7112</v>
      </c>
      <c r="E45" s="9">
        <v>12111.5556</v>
      </c>
      <c r="F45" s="9">
        <v>0</v>
      </c>
      <c r="G45" s="9">
        <v>1211.1556</v>
      </c>
      <c r="H45" s="9"/>
      <c r="I45" s="9"/>
      <c r="J45" s="9">
        <v>239808.8</v>
      </c>
    </row>
    <row r="46" spans="1:10" ht="21">
      <c r="A46" s="6" t="s">
        <v>497</v>
      </c>
      <c r="B46" s="7" t="s">
        <v>498</v>
      </c>
      <c r="C46" s="9">
        <v>9.94</v>
      </c>
      <c r="D46" s="9">
        <v>10967.831399999999</v>
      </c>
      <c r="E46" s="9">
        <v>9541.2662999999993</v>
      </c>
      <c r="F46" s="9">
        <v>0</v>
      </c>
      <c r="G46" s="9">
        <v>1426.5651</v>
      </c>
      <c r="H46" s="9"/>
      <c r="I46" s="9"/>
      <c r="J46" s="9">
        <v>1308242.93</v>
      </c>
    </row>
    <row r="47" spans="1:10" ht="21">
      <c r="A47" s="6" t="s">
        <v>499</v>
      </c>
      <c r="B47" s="7" t="s">
        <v>470</v>
      </c>
      <c r="C47" s="9">
        <v>1</v>
      </c>
      <c r="D47" s="9">
        <v>15139.6666</v>
      </c>
      <c r="E47" s="9">
        <v>13763.3333</v>
      </c>
      <c r="F47" s="9">
        <v>0</v>
      </c>
      <c r="G47" s="9">
        <v>1376.3333</v>
      </c>
      <c r="H47" s="9"/>
      <c r="I47" s="9"/>
      <c r="J47" s="9">
        <v>181676</v>
      </c>
    </row>
    <row r="48" spans="1:10">
      <c r="A48" s="6" t="s">
        <v>500</v>
      </c>
      <c r="B48" s="7" t="s">
        <v>501</v>
      </c>
      <c r="C48" s="9">
        <v>8.5</v>
      </c>
      <c r="D48" s="9">
        <v>13875.087299999999</v>
      </c>
      <c r="E48" s="9">
        <v>9390.9804000000004</v>
      </c>
      <c r="F48" s="9">
        <v>762.8424</v>
      </c>
      <c r="G48" s="9">
        <v>3721.2645000000002</v>
      </c>
      <c r="H48" s="9"/>
      <c r="I48" s="9"/>
      <c r="J48" s="9">
        <v>1415258.9</v>
      </c>
    </row>
    <row r="49" spans="1:10">
      <c r="A49" s="6" t="s">
        <v>502</v>
      </c>
      <c r="B49" s="7" t="s">
        <v>503</v>
      </c>
      <c r="C49" s="9">
        <v>3.5</v>
      </c>
      <c r="D49" s="9">
        <v>10889.0476</v>
      </c>
      <c r="E49" s="9">
        <v>10223.809499999999</v>
      </c>
      <c r="F49" s="9">
        <v>0</v>
      </c>
      <c r="G49" s="9">
        <v>665.23810000000003</v>
      </c>
      <c r="H49" s="9"/>
      <c r="I49" s="9"/>
      <c r="J49" s="9">
        <v>457340</v>
      </c>
    </row>
    <row r="50" spans="1:10">
      <c r="A50" s="6" t="s">
        <v>504</v>
      </c>
      <c r="B50" s="7" t="s">
        <v>505</v>
      </c>
      <c r="C50" s="9">
        <v>1</v>
      </c>
      <c r="D50" s="9">
        <v>15139.6666</v>
      </c>
      <c r="E50" s="9">
        <v>12661.3333</v>
      </c>
      <c r="F50" s="9">
        <v>0</v>
      </c>
      <c r="G50" s="9">
        <v>2478.3332999999998</v>
      </c>
      <c r="H50" s="9"/>
      <c r="I50" s="9"/>
      <c r="J50" s="9">
        <v>181676</v>
      </c>
    </row>
    <row r="51" spans="1:10" ht="21">
      <c r="A51" s="6" t="s">
        <v>506</v>
      </c>
      <c r="B51" s="7" t="s">
        <v>507</v>
      </c>
      <c r="C51" s="9">
        <v>1</v>
      </c>
      <c r="D51" s="9">
        <v>15139.6666</v>
      </c>
      <c r="E51" s="9">
        <v>13763.3333</v>
      </c>
      <c r="F51" s="9">
        <v>0</v>
      </c>
      <c r="G51" s="9">
        <v>1376.3333</v>
      </c>
      <c r="H51" s="9"/>
      <c r="I51" s="9"/>
      <c r="J51" s="9">
        <v>181676</v>
      </c>
    </row>
    <row r="52" spans="1:10" ht="24.95" customHeight="1">
      <c r="A52" s="25" t="s">
        <v>464</v>
      </c>
      <c r="B52" s="25"/>
      <c r="C52" s="11" t="s">
        <v>81</v>
      </c>
      <c r="D52" s="11">
        <f>SUBTOTAL(9,D23:D51)</f>
        <v>831912.57700000016</v>
      </c>
      <c r="E52" s="11" t="s">
        <v>81</v>
      </c>
      <c r="F52" s="11" t="s">
        <v>81</v>
      </c>
      <c r="G52" s="11" t="s">
        <v>81</v>
      </c>
      <c r="H52" s="11" t="s">
        <v>81</v>
      </c>
      <c r="I52" s="11" t="s">
        <v>81</v>
      </c>
      <c r="J52" s="11">
        <f>SUBTOTAL(9,J23:J51)</f>
        <v>47045782</v>
      </c>
    </row>
    <row r="53" spans="1:10" ht="20.100000000000001" customHeight="1"/>
    <row r="54" spans="1:10" ht="24.95" customHeight="1">
      <c r="A54" s="23" t="s">
        <v>443</v>
      </c>
      <c r="B54" s="23"/>
      <c r="C54" s="24" t="s">
        <v>417</v>
      </c>
      <c r="D54" s="24"/>
      <c r="E54" s="24"/>
      <c r="F54" s="24"/>
      <c r="G54" s="24"/>
      <c r="H54" s="24"/>
      <c r="I54" s="24"/>
      <c r="J54" s="24"/>
    </row>
    <row r="55" spans="1:10" ht="24.95" customHeight="1">
      <c r="A55" s="15" t="s">
        <v>444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4.95" customHeight="1"/>
    <row r="57" spans="1:10" ht="50.1" customHeight="1">
      <c r="A57" s="21" t="s">
        <v>350</v>
      </c>
      <c r="B57" s="21" t="s">
        <v>445</v>
      </c>
      <c r="C57" s="21" t="s">
        <v>446</v>
      </c>
      <c r="D57" s="21" t="s">
        <v>447</v>
      </c>
      <c r="E57" s="21"/>
      <c r="F57" s="21"/>
      <c r="G57" s="21"/>
      <c r="H57" s="21" t="s">
        <v>448</v>
      </c>
      <c r="I57" s="21" t="s">
        <v>449</v>
      </c>
      <c r="J57" s="21" t="s">
        <v>450</v>
      </c>
    </row>
    <row r="58" spans="1:10" ht="50.1" customHeight="1">
      <c r="A58" s="21"/>
      <c r="B58" s="21"/>
      <c r="C58" s="21"/>
      <c r="D58" s="21" t="s">
        <v>451</v>
      </c>
      <c r="E58" s="21" t="s">
        <v>452</v>
      </c>
      <c r="F58" s="21"/>
      <c r="G58" s="21"/>
      <c r="H58" s="21"/>
      <c r="I58" s="21"/>
      <c r="J58" s="21"/>
    </row>
    <row r="59" spans="1:10" ht="50.1" customHeight="1">
      <c r="A59" s="21"/>
      <c r="B59" s="21"/>
      <c r="C59" s="21"/>
      <c r="D59" s="21"/>
      <c r="E59" s="6" t="s">
        <v>453</v>
      </c>
      <c r="F59" s="6" t="s">
        <v>454</v>
      </c>
      <c r="G59" s="6" t="s">
        <v>455</v>
      </c>
      <c r="H59" s="21"/>
      <c r="I59" s="21"/>
      <c r="J59" s="21"/>
    </row>
    <row r="60" spans="1:10" ht="20.100000000000001" customHeight="1">
      <c r="A60" s="6" t="s">
        <v>55</v>
      </c>
      <c r="B60" s="6" t="s">
        <v>55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6" t="s">
        <v>55</v>
      </c>
      <c r="I60" s="6" t="s">
        <v>55</v>
      </c>
      <c r="J60" s="6" t="s">
        <v>55</v>
      </c>
    </row>
    <row r="61" spans="1:10" ht="20.100000000000001" customHeight="1"/>
    <row r="62" spans="1:10" ht="24.95" customHeight="1">
      <c r="A62" s="23" t="s">
        <v>443</v>
      </c>
      <c r="B62" s="23"/>
      <c r="C62" s="24" t="s">
        <v>420</v>
      </c>
      <c r="D62" s="24"/>
      <c r="E62" s="24"/>
      <c r="F62" s="24"/>
      <c r="G62" s="24"/>
      <c r="H62" s="24"/>
      <c r="I62" s="24"/>
      <c r="J62" s="24"/>
    </row>
    <row r="63" spans="1:10" ht="24.95" customHeight="1">
      <c r="A63" s="15" t="s">
        <v>444</v>
      </c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24.95" customHeight="1"/>
    <row r="65" spans="1:10" ht="50.1" customHeight="1">
      <c r="A65" s="21" t="s">
        <v>350</v>
      </c>
      <c r="B65" s="21" t="s">
        <v>445</v>
      </c>
      <c r="C65" s="21" t="s">
        <v>446</v>
      </c>
      <c r="D65" s="21" t="s">
        <v>447</v>
      </c>
      <c r="E65" s="21"/>
      <c r="F65" s="21"/>
      <c r="G65" s="21"/>
      <c r="H65" s="21" t="s">
        <v>448</v>
      </c>
      <c r="I65" s="21" t="s">
        <v>449</v>
      </c>
      <c r="J65" s="21" t="s">
        <v>450</v>
      </c>
    </row>
    <row r="66" spans="1:10" ht="50.1" customHeight="1">
      <c r="A66" s="21"/>
      <c r="B66" s="21"/>
      <c r="C66" s="21"/>
      <c r="D66" s="21" t="s">
        <v>451</v>
      </c>
      <c r="E66" s="21" t="s">
        <v>452</v>
      </c>
      <c r="F66" s="21"/>
      <c r="G66" s="21"/>
      <c r="H66" s="21"/>
      <c r="I66" s="21"/>
      <c r="J66" s="21"/>
    </row>
    <row r="67" spans="1:10" ht="50.1" customHeight="1">
      <c r="A67" s="21"/>
      <c r="B67" s="21"/>
      <c r="C67" s="21"/>
      <c r="D67" s="21"/>
      <c r="E67" s="6" t="s">
        <v>453</v>
      </c>
      <c r="F67" s="6" t="s">
        <v>454</v>
      </c>
      <c r="G67" s="6" t="s">
        <v>455</v>
      </c>
      <c r="H67" s="21"/>
      <c r="I67" s="21"/>
      <c r="J67" s="21"/>
    </row>
    <row r="68" spans="1:10" ht="20.100000000000001" customHeight="1">
      <c r="A68" s="6" t="s">
        <v>55</v>
      </c>
      <c r="B68" s="6" t="s">
        <v>55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6" t="s">
        <v>55</v>
      </c>
      <c r="I68" s="6" t="s">
        <v>55</v>
      </c>
      <c r="J68" s="6" t="s">
        <v>55</v>
      </c>
    </row>
    <row r="69" spans="1:10" ht="20.100000000000001" customHeight="1"/>
    <row r="70" spans="1:10" ht="24.95" customHeight="1">
      <c r="A70" s="23" t="s">
        <v>443</v>
      </c>
      <c r="B70" s="23"/>
      <c r="C70" s="24" t="s">
        <v>414</v>
      </c>
      <c r="D70" s="24"/>
      <c r="E70" s="24"/>
      <c r="F70" s="24"/>
      <c r="G70" s="24"/>
    </row>
    <row r="71" spans="1:10" ht="15" customHeight="1"/>
    <row r="72" spans="1:10" ht="50.1" customHeight="1">
      <c r="A72" s="15" t="s">
        <v>508</v>
      </c>
      <c r="B72" s="15"/>
      <c r="C72" s="15"/>
      <c r="D72" s="15"/>
      <c r="E72" s="15"/>
      <c r="F72" s="15"/>
      <c r="G72" s="15"/>
    </row>
    <row r="73" spans="1:10" ht="15" customHeight="1"/>
    <row r="74" spans="1:10" ht="50.1" customHeight="1">
      <c r="A74" s="6" t="s">
        <v>350</v>
      </c>
      <c r="B74" s="21" t="s">
        <v>43</v>
      </c>
      <c r="C74" s="21"/>
      <c r="D74" s="21"/>
      <c r="E74" s="6" t="s">
        <v>509</v>
      </c>
      <c r="F74" s="6" t="s">
        <v>510</v>
      </c>
      <c r="G74" s="6" t="s">
        <v>511</v>
      </c>
    </row>
    <row r="75" spans="1:10" ht="20.100000000000001" customHeight="1">
      <c r="A75" s="6" t="s">
        <v>55</v>
      </c>
      <c r="B75" s="21" t="s">
        <v>55</v>
      </c>
      <c r="C75" s="21"/>
      <c r="D75" s="21"/>
      <c r="E75" s="6" t="s">
        <v>55</v>
      </c>
      <c r="F75" s="6" t="s">
        <v>55</v>
      </c>
      <c r="G75" s="6" t="s">
        <v>55</v>
      </c>
    </row>
    <row r="76" spans="1:10" ht="20.100000000000001" customHeight="1"/>
    <row r="77" spans="1:10" ht="24.95" customHeight="1">
      <c r="A77" s="23" t="s">
        <v>443</v>
      </c>
      <c r="B77" s="23"/>
      <c r="C77" s="24" t="s">
        <v>417</v>
      </c>
      <c r="D77" s="24"/>
      <c r="E77" s="24"/>
      <c r="F77" s="24"/>
      <c r="G77" s="24"/>
    </row>
    <row r="78" spans="1:10" ht="15" customHeight="1"/>
    <row r="79" spans="1:10" ht="50.1" customHeight="1">
      <c r="A79" s="15" t="s">
        <v>508</v>
      </c>
      <c r="B79" s="15"/>
      <c r="C79" s="15"/>
      <c r="D79" s="15"/>
      <c r="E79" s="15"/>
      <c r="F79" s="15"/>
      <c r="G79" s="15"/>
    </row>
    <row r="80" spans="1:10" ht="15" customHeight="1"/>
    <row r="81" spans="1:7" ht="50.1" customHeight="1">
      <c r="A81" s="6" t="s">
        <v>350</v>
      </c>
      <c r="B81" s="21" t="s">
        <v>43</v>
      </c>
      <c r="C81" s="21"/>
      <c r="D81" s="21"/>
      <c r="E81" s="6" t="s">
        <v>509</v>
      </c>
      <c r="F81" s="6" t="s">
        <v>510</v>
      </c>
      <c r="G81" s="6" t="s">
        <v>511</v>
      </c>
    </row>
    <row r="82" spans="1:7" ht="20.100000000000001" customHeight="1">
      <c r="A82" s="6" t="s">
        <v>55</v>
      </c>
      <c r="B82" s="21" t="s">
        <v>55</v>
      </c>
      <c r="C82" s="21"/>
      <c r="D82" s="21"/>
      <c r="E82" s="6" t="s">
        <v>55</v>
      </c>
      <c r="F82" s="6" t="s">
        <v>55</v>
      </c>
      <c r="G82" s="6" t="s">
        <v>55</v>
      </c>
    </row>
    <row r="83" spans="1:7" ht="20.100000000000001" customHeight="1"/>
    <row r="84" spans="1:7" ht="24.95" customHeight="1">
      <c r="A84" s="23" t="s">
        <v>443</v>
      </c>
      <c r="B84" s="23"/>
      <c r="C84" s="24" t="s">
        <v>420</v>
      </c>
      <c r="D84" s="24"/>
      <c r="E84" s="24"/>
      <c r="F84" s="24"/>
      <c r="G84" s="24"/>
    </row>
    <row r="85" spans="1:7" ht="15" customHeight="1"/>
    <row r="86" spans="1:7" ht="50.1" customHeight="1">
      <c r="A86" s="15" t="s">
        <v>508</v>
      </c>
      <c r="B86" s="15"/>
      <c r="C86" s="15"/>
      <c r="D86" s="15"/>
      <c r="E86" s="15"/>
      <c r="F86" s="15"/>
      <c r="G86" s="15"/>
    </row>
    <row r="87" spans="1:7" ht="15" customHeight="1"/>
    <row r="88" spans="1:7" ht="50.1" customHeight="1">
      <c r="A88" s="6" t="s">
        <v>350</v>
      </c>
      <c r="B88" s="21" t="s">
        <v>43</v>
      </c>
      <c r="C88" s="21"/>
      <c r="D88" s="21"/>
      <c r="E88" s="6" t="s">
        <v>509</v>
      </c>
      <c r="F88" s="6" t="s">
        <v>510</v>
      </c>
      <c r="G88" s="6" t="s">
        <v>511</v>
      </c>
    </row>
    <row r="89" spans="1:7" ht="20.100000000000001" customHeight="1">
      <c r="A89" s="6" t="s">
        <v>55</v>
      </c>
      <c r="B89" s="21" t="s">
        <v>55</v>
      </c>
      <c r="C89" s="21"/>
      <c r="D89" s="21"/>
      <c r="E89" s="6" t="s">
        <v>55</v>
      </c>
      <c r="F89" s="6" t="s">
        <v>55</v>
      </c>
      <c r="G89" s="6" t="s">
        <v>55</v>
      </c>
    </row>
  </sheetData>
  <sheetProtection password="CA93" sheet="1" objects="1" scenarios="1"/>
  <mergeCells count="73">
    <mergeCell ref="A84:B84"/>
    <mergeCell ref="C84:G84"/>
    <mergeCell ref="A86:G86"/>
    <mergeCell ref="B88:D88"/>
    <mergeCell ref="B89:D89"/>
    <mergeCell ref="A77:B77"/>
    <mergeCell ref="C77:G77"/>
    <mergeCell ref="A79:G79"/>
    <mergeCell ref="B81:D81"/>
    <mergeCell ref="B82:D82"/>
    <mergeCell ref="A70:B70"/>
    <mergeCell ref="C70:G70"/>
    <mergeCell ref="A72:G72"/>
    <mergeCell ref="B74:D74"/>
    <mergeCell ref="B75:D75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52:B52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12:B12"/>
    <mergeCell ref="A14:B14"/>
    <mergeCell ref="C14:J14"/>
    <mergeCell ref="A15:B15"/>
    <mergeCell ref="C15:J15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"/>
  <sheetViews>
    <sheetView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/>
    <row r="2" spans="1:7" ht="24.95" customHeight="1">
      <c r="A2" s="23" t="s">
        <v>443</v>
      </c>
      <c r="B2" s="23"/>
      <c r="C2" s="24" t="s">
        <v>414</v>
      </c>
      <c r="D2" s="24"/>
      <c r="E2" s="24"/>
      <c r="F2" s="24"/>
      <c r="G2" s="24"/>
    </row>
    <row r="3" spans="1:7" ht="15" customHeight="1"/>
    <row r="4" spans="1:7" ht="24.95" customHeight="1">
      <c r="A4" s="15" t="s">
        <v>512</v>
      </c>
      <c r="B4" s="15"/>
      <c r="C4" s="15"/>
      <c r="D4" s="15"/>
      <c r="E4" s="15"/>
      <c r="F4" s="15"/>
      <c r="G4" s="15"/>
    </row>
    <row r="5" spans="1:7" ht="15" customHeight="1"/>
    <row r="6" spans="1:7" ht="50.1" customHeight="1">
      <c r="A6" s="6" t="s">
        <v>350</v>
      </c>
      <c r="B6" s="21" t="s">
        <v>513</v>
      </c>
      <c r="C6" s="21"/>
      <c r="D6" s="6" t="s">
        <v>514</v>
      </c>
      <c r="E6" s="6" t="s">
        <v>515</v>
      </c>
      <c r="F6" s="6" t="s">
        <v>516</v>
      </c>
      <c r="G6" s="6" t="s">
        <v>517</v>
      </c>
    </row>
    <row r="7" spans="1:7" ht="20.100000000000001" customHeight="1">
      <c r="A7" s="6" t="s">
        <v>55</v>
      </c>
      <c r="B7" s="21" t="s">
        <v>55</v>
      </c>
      <c r="C7" s="21"/>
      <c r="D7" s="6" t="s">
        <v>55</v>
      </c>
      <c r="E7" s="6" t="s">
        <v>55</v>
      </c>
      <c r="F7" s="6" t="s">
        <v>55</v>
      </c>
      <c r="G7" s="6" t="s">
        <v>55</v>
      </c>
    </row>
    <row r="8" spans="1:7" ht="20.100000000000001" customHeight="1"/>
    <row r="9" spans="1:7" ht="24.95" customHeight="1">
      <c r="A9" s="23" t="s">
        <v>443</v>
      </c>
      <c r="B9" s="23"/>
      <c r="C9" s="24" t="s">
        <v>417</v>
      </c>
      <c r="D9" s="24"/>
      <c r="E9" s="24"/>
      <c r="F9" s="24"/>
      <c r="G9" s="24"/>
    </row>
    <row r="10" spans="1:7" ht="15" customHeight="1"/>
    <row r="11" spans="1:7" ht="24.95" customHeight="1">
      <c r="A11" s="15" t="s">
        <v>512</v>
      </c>
      <c r="B11" s="15"/>
      <c r="C11" s="15"/>
      <c r="D11" s="15"/>
      <c r="E11" s="15"/>
      <c r="F11" s="15"/>
      <c r="G11" s="15"/>
    </row>
    <row r="12" spans="1:7" ht="15" customHeight="1"/>
    <row r="13" spans="1:7" ht="50.1" customHeight="1">
      <c r="A13" s="6" t="s">
        <v>350</v>
      </c>
      <c r="B13" s="21" t="s">
        <v>513</v>
      </c>
      <c r="C13" s="21"/>
      <c r="D13" s="6" t="s">
        <v>514</v>
      </c>
      <c r="E13" s="6" t="s">
        <v>515</v>
      </c>
      <c r="F13" s="6" t="s">
        <v>516</v>
      </c>
      <c r="G13" s="6" t="s">
        <v>517</v>
      </c>
    </row>
    <row r="14" spans="1:7" ht="20.100000000000001" customHeight="1">
      <c r="A14" s="6" t="s">
        <v>55</v>
      </c>
      <c r="B14" s="21" t="s">
        <v>55</v>
      </c>
      <c r="C14" s="21"/>
      <c r="D14" s="6" t="s">
        <v>55</v>
      </c>
      <c r="E14" s="6" t="s">
        <v>55</v>
      </c>
      <c r="F14" s="6" t="s">
        <v>55</v>
      </c>
      <c r="G14" s="6" t="s">
        <v>55</v>
      </c>
    </row>
    <row r="15" spans="1:7" ht="20.100000000000001" customHeight="1"/>
    <row r="16" spans="1:7" ht="24.95" customHeight="1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spans="1:7" ht="15" customHeight="1"/>
    <row r="18" spans="1:7" ht="24.95" customHeight="1">
      <c r="A18" s="15" t="s">
        <v>512</v>
      </c>
      <c r="B18" s="15"/>
      <c r="C18" s="15"/>
      <c r="D18" s="15"/>
      <c r="E18" s="15"/>
      <c r="F18" s="15"/>
      <c r="G18" s="15"/>
    </row>
    <row r="19" spans="1:7" ht="15" customHeight="1"/>
    <row r="20" spans="1:7" ht="50.1" customHeight="1">
      <c r="A20" s="6" t="s">
        <v>350</v>
      </c>
      <c r="B20" s="21" t="s">
        <v>513</v>
      </c>
      <c r="C20" s="21"/>
      <c r="D20" s="6" t="s">
        <v>514</v>
      </c>
      <c r="E20" s="6" t="s">
        <v>515</v>
      </c>
      <c r="F20" s="6" t="s">
        <v>516</v>
      </c>
      <c r="G20" s="6" t="s">
        <v>517</v>
      </c>
    </row>
    <row r="21" spans="1:7" ht="20.100000000000001" customHeight="1">
      <c r="A21" s="6" t="s">
        <v>55</v>
      </c>
      <c r="B21" s="21" t="s">
        <v>55</v>
      </c>
      <c r="C21" s="21"/>
      <c r="D21" s="6" t="s">
        <v>55</v>
      </c>
      <c r="E21" s="6" t="s">
        <v>55</v>
      </c>
      <c r="F21" s="6" t="s">
        <v>55</v>
      </c>
      <c r="G21" s="6" t="s">
        <v>55</v>
      </c>
    </row>
    <row r="22" spans="1:7" ht="20.100000000000001" customHeight="1"/>
    <row r="23" spans="1:7" ht="24.95" customHeight="1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spans="1:7" ht="15" customHeight="1"/>
    <row r="25" spans="1:7" ht="24.95" customHeight="1">
      <c r="A25" s="15" t="s">
        <v>518</v>
      </c>
      <c r="B25" s="15"/>
      <c r="C25" s="15"/>
      <c r="D25" s="15"/>
      <c r="E25" s="15"/>
      <c r="F25" s="15"/>
      <c r="G25" s="15"/>
    </row>
    <row r="26" spans="1:7" ht="15" customHeight="1"/>
    <row r="27" spans="1:7" ht="50.1" customHeight="1">
      <c r="A27" s="6" t="s">
        <v>350</v>
      </c>
      <c r="B27" s="21" t="s">
        <v>513</v>
      </c>
      <c r="C27" s="21"/>
      <c r="D27" s="6" t="s">
        <v>519</v>
      </c>
      <c r="E27" s="6" t="s">
        <v>520</v>
      </c>
      <c r="F27" s="6" t="s">
        <v>521</v>
      </c>
      <c r="G27" s="6" t="s">
        <v>517</v>
      </c>
    </row>
    <row r="28" spans="1:7" ht="20.100000000000001" customHeight="1">
      <c r="A28" s="6" t="s">
        <v>55</v>
      </c>
      <c r="B28" s="21" t="s">
        <v>55</v>
      </c>
      <c r="C28" s="21"/>
      <c r="D28" s="6" t="s">
        <v>55</v>
      </c>
      <c r="E28" s="6" t="s">
        <v>55</v>
      </c>
      <c r="F28" s="6" t="s">
        <v>55</v>
      </c>
      <c r="G28" s="6" t="s">
        <v>55</v>
      </c>
    </row>
    <row r="29" spans="1:7" ht="20.100000000000001" customHeight="1"/>
    <row r="30" spans="1:7" ht="24.95" customHeight="1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spans="1:7" ht="15" customHeight="1"/>
    <row r="32" spans="1:7" ht="24.95" customHeight="1">
      <c r="A32" s="15" t="s">
        <v>518</v>
      </c>
      <c r="B32" s="15"/>
      <c r="C32" s="15"/>
      <c r="D32" s="15"/>
      <c r="E32" s="15"/>
      <c r="F32" s="15"/>
      <c r="G32" s="15"/>
    </row>
    <row r="33" spans="1:7" ht="15" customHeight="1"/>
    <row r="34" spans="1:7" ht="50.1" customHeight="1">
      <c r="A34" s="6" t="s">
        <v>350</v>
      </c>
      <c r="B34" s="21" t="s">
        <v>513</v>
      </c>
      <c r="C34" s="21"/>
      <c r="D34" s="6" t="s">
        <v>519</v>
      </c>
      <c r="E34" s="6" t="s">
        <v>520</v>
      </c>
      <c r="F34" s="6" t="s">
        <v>521</v>
      </c>
      <c r="G34" s="6" t="s">
        <v>517</v>
      </c>
    </row>
    <row r="35" spans="1:7" ht="20.100000000000001" customHeight="1">
      <c r="A35" s="6" t="s">
        <v>55</v>
      </c>
      <c r="B35" s="21" t="s">
        <v>55</v>
      </c>
      <c r="C35" s="21"/>
      <c r="D35" s="6" t="s">
        <v>55</v>
      </c>
      <c r="E35" s="6" t="s">
        <v>55</v>
      </c>
      <c r="F35" s="6" t="s">
        <v>55</v>
      </c>
      <c r="G35" s="6" t="s">
        <v>55</v>
      </c>
    </row>
    <row r="36" spans="1:7" ht="20.100000000000001" customHeight="1"/>
    <row r="37" spans="1:7" ht="24.95" customHeight="1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spans="1:7" ht="15" customHeight="1"/>
    <row r="39" spans="1:7" ht="24.95" customHeight="1">
      <c r="A39" s="15" t="s">
        <v>518</v>
      </c>
      <c r="B39" s="15"/>
      <c r="C39" s="15"/>
      <c r="D39" s="15"/>
      <c r="E39" s="15"/>
      <c r="F39" s="15"/>
      <c r="G39" s="15"/>
    </row>
    <row r="40" spans="1:7" ht="15" customHeight="1"/>
    <row r="41" spans="1:7" ht="50.1" customHeight="1">
      <c r="A41" s="6" t="s">
        <v>350</v>
      </c>
      <c r="B41" s="21" t="s">
        <v>513</v>
      </c>
      <c r="C41" s="21"/>
      <c r="D41" s="6" t="s">
        <v>519</v>
      </c>
      <c r="E41" s="6" t="s">
        <v>520</v>
      </c>
      <c r="F41" s="6" t="s">
        <v>521</v>
      </c>
      <c r="G41" s="6" t="s">
        <v>517</v>
      </c>
    </row>
    <row r="42" spans="1:7" ht="20.100000000000001" customHeight="1">
      <c r="A42" s="6" t="s">
        <v>55</v>
      </c>
      <c r="B42" s="21" t="s">
        <v>55</v>
      </c>
      <c r="C42" s="21"/>
      <c r="D42" s="6" t="s">
        <v>55</v>
      </c>
      <c r="E42" s="6" t="s">
        <v>55</v>
      </c>
      <c r="F42" s="6" t="s">
        <v>55</v>
      </c>
      <c r="G42" s="6" t="s">
        <v>55</v>
      </c>
    </row>
    <row r="43" spans="1:7" ht="24.95" customHeight="1"/>
    <row r="44" spans="1:7" ht="20.100000000000001" customHeight="1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spans="1:7" ht="20.100000000000001" customHeight="1">
      <c r="A45" s="23" t="s">
        <v>441</v>
      </c>
      <c r="B45" s="23"/>
      <c r="C45" s="24" t="s">
        <v>442</v>
      </c>
      <c r="D45" s="24"/>
      <c r="E45" s="24"/>
      <c r="F45" s="24"/>
      <c r="G45" s="24"/>
    </row>
    <row r="46" spans="1:7" ht="24.95" customHeight="1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spans="1:7" ht="15" customHeight="1"/>
    <row r="48" spans="1:7" ht="50.1" customHeight="1">
      <c r="A48" s="15" t="s">
        <v>522</v>
      </c>
      <c r="B48" s="15"/>
      <c r="C48" s="15"/>
      <c r="D48" s="15"/>
      <c r="E48" s="15"/>
      <c r="F48" s="15"/>
      <c r="G48" s="15"/>
    </row>
    <row r="49" spans="1:7" ht="15" customHeight="1"/>
    <row r="50" spans="1:7" ht="50.1" customHeight="1">
      <c r="A50" s="6" t="s">
        <v>350</v>
      </c>
      <c r="B50" s="21" t="s">
        <v>523</v>
      </c>
      <c r="C50" s="21"/>
      <c r="D50" s="21"/>
      <c r="E50" s="21"/>
      <c r="F50" s="6" t="s">
        <v>524</v>
      </c>
      <c r="G50" s="6" t="s">
        <v>525</v>
      </c>
    </row>
    <row r="51" spans="1:7" ht="15" customHeight="1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>
      <c r="A52" s="6" t="s">
        <v>356</v>
      </c>
      <c r="B52" s="26" t="s">
        <v>526</v>
      </c>
      <c r="C52" s="26"/>
      <c r="D52" s="26"/>
      <c r="E52" s="26"/>
      <c r="F52" s="9">
        <v>476112</v>
      </c>
      <c r="G52" s="9">
        <v>476112</v>
      </c>
    </row>
    <row r="53" spans="1:7" ht="20.100000000000001" customHeight="1">
      <c r="A53" s="6" t="s">
        <v>58</v>
      </c>
      <c r="B53" s="26" t="s">
        <v>527</v>
      </c>
      <c r="C53" s="26"/>
      <c r="D53" s="26"/>
      <c r="E53" s="26"/>
      <c r="F53" s="9">
        <v>109872</v>
      </c>
      <c r="G53" s="9">
        <v>109872</v>
      </c>
    </row>
    <row r="54" spans="1:7" ht="20.100000000000001" customHeight="1">
      <c r="A54" s="6" t="s">
        <v>456</v>
      </c>
      <c r="B54" s="26" t="s">
        <v>528</v>
      </c>
      <c r="C54" s="26"/>
      <c r="D54" s="26"/>
      <c r="E54" s="26"/>
      <c r="F54" s="9">
        <v>68016</v>
      </c>
      <c r="G54" s="9">
        <v>68016</v>
      </c>
    </row>
    <row r="55" spans="1:7" ht="24.95" customHeight="1">
      <c r="A55" s="25" t="s">
        <v>464</v>
      </c>
      <c r="B55" s="25"/>
      <c r="C55" s="25"/>
      <c r="D55" s="25"/>
      <c r="E55" s="25"/>
      <c r="F55" s="25"/>
      <c r="G55" s="11">
        <f>SUBTOTAL(9,G52:G54)</f>
        <v>654000</v>
      </c>
    </row>
    <row r="56" spans="1:7" ht="24.95" customHeight="1"/>
    <row r="57" spans="1:7" ht="20.100000000000001" customHeight="1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spans="1:7" ht="20.100000000000001" customHeight="1">
      <c r="A58" s="23" t="s">
        <v>441</v>
      </c>
      <c r="B58" s="23"/>
      <c r="C58" s="24" t="s">
        <v>465</v>
      </c>
      <c r="D58" s="24"/>
      <c r="E58" s="24"/>
      <c r="F58" s="24"/>
      <c r="G58" s="24"/>
    </row>
    <row r="59" spans="1:7" ht="24.95" customHeight="1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spans="1:7" ht="15" customHeight="1"/>
    <row r="61" spans="1:7" ht="50.1" customHeight="1">
      <c r="A61" s="15" t="s">
        <v>522</v>
      </c>
      <c r="B61" s="15"/>
      <c r="C61" s="15"/>
      <c r="D61" s="15"/>
      <c r="E61" s="15"/>
      <c r="F61" s="15"/>
      <c r="G61" s="15"/>
    </row>
    <row r="62" spans="1:7" ht="15" customHeight="1"/>
    <row r="63" spans="1:7" ht="50.1" customHeight="1">
      <c r="A63" s="6" t="s">
        <v>350</v>
      </c>
      <c r="B63" s="21" t="s">
        <v>523</v>
      </c>
      <c r="C63" s="21"/>
      <c r="D63" s="21"/>
      <c r="E63" s="21"/>
      <c r="F63" s="6" t="s">
        <v>524</v>
      </c>
      <c r="G63" s="6" t="s">
        <v>525</v>
      </c>
    </row>
    <row r="64" spans="1:7" ht="15" customHeight="1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>
      <c r="A65" s="6" t="s">
        <v>356</v>
      </c>
      <c r="B65" s="26" t="s">
        <v>526</v>
      </c>
      <c r="C65" s="26"/>
      <c r="D65" s="26"/>
      <c r="E65" s="26"/>
      <c r="F65" s="9">
        <v>1527192.04</v>
      </c>
      <c r="G65" s="9">
        <v>1527192.04</v>
      </c>
    </row>
    <row r="66" spans="1:7" ht="20.100000000000001" customHeight="1">
      <c r="A66" s="6" t="s">
        <v>356</v>
      </c>
      <c r="B66" s="26" t="s">
        <v>526</v>
      </c>
      <c r="C66" s="26"/>
      <c r="D66" s="26"/>
      <c r="E66" s="26"/>
      <c r="F66" s="9">
        <v>1848000</v>
      </c>
      <c r="G66" s="9">
        <v>1848000</v>
      </c>
    </row>
    <row r="67" spans="1:7" ht="20.100000000000001" customHeight="1">
      <c r="A67" s="6" t="s">
        <v>356</v>
      </c>
      <c r="B67" s="26" t="s">
        <v>526</v>
      </c>
      <c r="C67" s="26"/>
      <c r="D67" s="26"/>
      <c r="E67" s="26"/>
      <c r="F67" s="9">
        <v>6974880</v>
      </c>
      <c r="G67" s="9">
        <v>6974880</v>
      </c>
    </row>
    <row r="68" spans="1:7" ht="20.100000000000001" customHeight="1">
      <c r="A68" s="6" t="s">
        <v>58</v>
      </c>
      <c r="B68" s="26" t="s">
        <v>527</v>
      </c>
      <c r="C68" s="26"/>
      <c r="D68" s="26"/>
      <c r="E68" s="26"/>
      <c r="F68" s="9">
        <v>354030.88</v>
      </c>
      <c r="G68" s="9">
        <v>354030.88</v>
      </c>
    </row>
    <row r="69" spans="1:7" ht="20.100000000000001" customHeight="1">
      <c r="A69" s="6" t="s">
        <v>58</v>
      </c>
      <c r="B69" s="26" t="s">
        <v>527</v>
      </c>
      <c r="C69" s="26"/>
      <c r="D69" s="26"/>
      <c r="E69" s="26"/>
      <c r="F69" s="9">
        <v>1616904</v>
      </c>
      <c r="G69" s="9">
        <v>1616904</v>
      </c>
    </row>
    <row r="70" spans="1:7" ht="20.100000000000001" customHeight="1">
      <c r="A70" s="6" t="s">
        <v>58</v>
      </c>
      <c r="B70" s="26" t="s">
        <v>527</v>
      </c>
      <c r="C70" s="26"/>
      <c r="D70" s="26"/>
      <c r="E70" s="26"/>
      <c r="F70" s="9">
        <v>428400</v>
      </c>
      <c r="G70" s="9">
        <v>428400</v>
      </c>
    </row>
    <row r="71" spans="1:7" ht="20.100000000000001" customHeight="1">
      <c r="A71" s="6" t="s">
        <v>456</v>
      </c>
      <c r="B71" s="26" t="s">
        <v>528</v>
      </c>
      <c r="C71" s="26"/>
      <c r="D71" s="26"/>
      <c r="E71" s="26"/>
      <c r="F71" s="9">
        <v>983216</v>
      </c>
      <c r="G71" s="9">
        <v>983216</v>
      </c>
    </row>
    <row r="72" spans="1:7" ht="20.100000000000001" customHeight="1">
      <c r="A72" s="6" t="s">
        <v>456</v>
      </c>
      <c r="B72" s="26" t="s">
        <v>528</v>
      </c>
      <c r="C72" s="26"/>
      <c r="D72" s="26"/>
      <c r="E72" s="26"/>
      <c r="F72" s="9">
        <v>260600</v>
      </c>
      <c r="G72" s="9">
        <v>260600</v>
      </c>
    </row>
    <row r="73" spans="1:7" ht="20.100000000000001" customHeight="1">
      <c r="A73" s="6" t="s">
        <v>456</v>
      </c>
      <c r="B73" s="26" t="s">
        <v>528</v>
      </c>
      <c r="C73" s="26"/>
      <c r="D73" s="26"/>
      <c r="E73" s="26"/>
      <c r="F73" s="9">
        <v>215195.08</v>
      </c>
      <c r="G73" s="9">
        <v>215195.08</v>
      </c>
    </row>
    <row r="74" spans="1:7" ht="24.95" customHeight="1">
      <c r="A74" s="25" t="s">
        <v>464</v>
      </c>
      <c r="B74" s="25"/>
      <c r="C74" s="25"/>
      <c r="D74" s="25"/>
      <c r="E74" s="25"/>
      <c r="F74" s="25"/>
      <c r="G74" s="11">
        <f>SUBTOTAL(9,G65:G73)</f>
        <v>14208418</v>
      </c>
    </row>
    <row r="75" spans="1:7" ht="20.100000000000001" customHeight="1"/>
    <row r="76" spans="1:7" ht="24.95" customHeight="1">
      <c r="A76" s="23" t="s">
        <v>443</v>
      </c>
      <c r="B76" s="23"/>
      <c r="C76" s="24" t="s">
        <v>417</v>
      </c>
      <c r="D76" s="24"/>
      <c r="E76" s="24"/>
      <c r="F76" s="24"/>
      <c r="G76" s="24"/>
    </row>
    <row r="77" spans="1:7" ht="15" customHeight="1"/>
    <row r="78" spans="1:7" ht="50.1" customHeight="1">
      <c r="A78" s="15" t="s">
        <v>522</v>
      </c>
      <c r="B78" s="15"/>
      <c r="C78" s="15"/>
      <c r="D78" s="15"/>
      <c r="E78" s="15"/>
      <c r="F78" s="15"/>
      <c r="G78" s="15"/>
    </row>
    <row r="79" spans="1:7" ht="15" customHeight="1"/>
    <row r="80" spans="1:7" ht="50.1" customHeight="1">
      <c r="A80" s="6" t="s">
        <v>350</v>
      </c>
      <c r="B80" s="21" t="s">
        <v>523</v>
      </c>
      <c r="C80" s="21"/>
      <c r="D80" s="21"/>
      <c r="E80" s="21"/>
      <c r="F80" s="6" t="s">
        <v>524</v>
      </c>
      <c r="G80" s="6" t="s">
        <v>525</v>
      </c>
    </row>
    <row r="81" spans="1:7" ht="20.100000000000001" customHeight="1">
      <c r="A81" s="6" t="s">
        <v>55</v>
      </c>
      <c r="B81" s="21" t="s">
        <v>55</v>
      </c>
      <c r="C81" s="21"/>
      <c r="D81" s="21"/>
      <c r="E81" s="21"/>
      <c r="F81" s="6" t="s">
        <v>55</v>
      </c>
      <c r="G81" s="6" t="s">
        <v>55</v>
      </c>
    </row>
    <row r="82" spans="1:7" ht="20.100000000000001" customHeight="1"/>
    <row r="83" spans="1:7" ht="24.95" customHeight="1">
      <c r="A83" s="23" t="s">
        <v>443</v>
      </c>
      <c r="B83" s="23"/>
      <c r="C83" s="24" t="s">
        <v>420</v>
      </c>
      <c r="D83" s="24"/>
      <c r="E83" s="24"/>
      <c r="F83" s="24"/>
      <c r="G83" s="24"/>
    </row>
    <row r="84" spans="1:7" ht="15" customHeight="1"/>
    <row r="85" spans="1:7" ht="50.1" customHeight="1">
      <c r="A85" s="15" t="s">
        <v>522</v>
      </c>
      <c r="B85" s="15"/>
      <c r="C85" s="15"/>
      <c r="D85" s="15"/>
      <c r="E85" s="15"/>
      <c r="F85" s="15"/>
      <c r="G85" s="15"/>
    </row>
    <row r="86" spans="1:7" ht="15" customHeight="1"/>
    <row r="87" spans="1:7" ht="50.1" customHeight="1">
      <c r="A87" s="6" t="s">
        <v>350</v>
      </c>
      <c r="B87" s="21" t="s">
        <v>523</v>
      </c>
      <c r="C87" s="21"/>
      <c r="D87" s="21"/>
      <c r="E87" s="21"/>
      <c r="F87" s="6" t="s">
        <v>524</v>
      </c>
      <c r="G87" s="6" t="s">
        <v>525</v>
      </c>
    </row>
    <row r="88" spans="1:7" ht="20.100000000000001" customHeight="1">
      <c r="A88" s="6" t="s">
        <v>55</v>
      </c>
      <c r="B88" s="21" t="s">
        <v>55</v>
      </c>
      <c r="C88" s="21"/>
      <c r="D88" s="21"/>
      <c r="E88" s="21"/>
      <c r="F88" s="6" t="s">
        <v>55</v>
      </c>
      <c r="G88" s="6" t="s">
        <v>55</v>
      </c>
    </row>
    <row r="89" spans="1:7" ht="20.100000000000001" customHeight="1"/>
    <row r="90" spans="1:7" ht="24.95" customHeight="1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spans="1:7" ht="15" customHeight="1"/>
    <row r="92" spans="1:7" ht="50.1" customHeight="1">
      <c r="A92" s="15" t="s">
        <v>529</v>
      </c>
      <c r="B92" s="15"/>
      <c r="C92" s="15"/>
      <c r="D92" s="15"/>
      <c r="E92" s="15"/>
      <c r="F92" s="15"/>
      <c r="G92" s="15"/>
    </row>
    <row r="93" spans="1:7" ht="15" customHeight="1"/>
    <row r="94" spans="1:7" ht="50.1" customHeight="1">
      <c r="A94" s="6" t="s">
        <v>350</v>
      </c>
      <c r="B94" s="21" t="s">
        <v>43</v>
      </c>
      <c r="C94" s="21"/>
      <c r="D94" s="21"/>
      <c r="E94" s="6" t="s">
        <v>509</v>
      </c>
      <c r="F94" s="6" t="s">
        <v>510</v>
      </c>
      <c r="G94" s="6" t="s">
        <v>511</v>
      </c>
    </row>
    <row r="95" spans="1:7" ht="20.100000000000001" customHeight="1">
      <c r="A95" s="6" t="s">
        <v>55</v>
      </c>
      <c r="B95" s="21" t="s">
        <v>55</v>
      </c>
      <c r="C95" s="21"/>
      <c r="D95" s="21"/>
      <c r="E95" s="6" t="s">
        <v>55</v>
      </c>
      <c r="F95" s="6" t="s">
        <v>55</v>
      </c>
      <c r="G95" s="6" t="s">
        <v>55</v>
      </c>
    </row>
    <row r="96" spans="1:7" ht="20.100000000000001" customHeight="1"/>
    <row r="97" spans="1:7" ht="24.95" customHeight="1">
      <c r="A97" s="23" t="s">
        <v>443</v>
      </c>
      <c r="B97" s="23"/>
      <c r="C97" s="24" t="s">
        <v>417</v>
      </c>
      <c r="D97" s="24"/>
      <c r="E97" s="24"/>
      <c r="F97" s="24"/>
      <c r="G97" s="24"/>
    </row>
    <row r="98" spans="1:7" ht="15" customHeight="1"/>
    <row r="99" spans="1:7" ht="50.1" customHeight="1">
      <c r="A99" s="15" t="s">
        <v>529</v>
      </c>
      <c r="B99" s="15"/>
      <c r="C99" s="15"/>
      <c r="D99" s="15"/>
      <c r="E99" s="15"/>
      <c r="F99" s="15"/>
      <c r="G99" s="15"/>
    </row>
    <row r="100" spans="1:7" ht="15" customHeight="1"/>
    <row r="101" spans="1:7" ht="50.1" customHeight="1">
      <c r="A101" s="6" t="s">
        <v>350</v>
      </c>
      <c r="B101" s="21" t="s">
        <v>43</v>
      </c>
      <c r="C101" s="21"/>
      <c r="D101" s="21"/>
      <c r="E101" s="6" t="s">
        <v>509</v>
      </c>
      <c r="F101" s="6" t="s">
        <v>510</v>
      </c>
      <c r="G101" s="6" t="s">
        <v>511</v>
      </c>
    </row>
    <row r="102" spans="1:7" ht="20.100000000000001" customHeight="1">
      <c r="A102" s="6" t="s">
        <v>55</v>
      </c>
      <c r="B102" s="21" t="s">
        <v>55</v>
      </c>
      <c r="C102" s="21"/>
      <c r="D102" s="21"/>
      <c r="E102" s="6" t="s">
        <v>55</v>
      </c>
      <c r="F102" s="6" t="s">
        <v>55</v>
      </c>
      <c r="G102" s="6" t="s">
        <v>55</v>
      </c>
    </row>
    <row r="103" spans="1:7" ht="20.100000000000001" customHeight="1"/>
    <row r="104" spans="1:7" ht="24.95" customHeight="1">
      <c r="A104" s="23" t="s">
        <v>443</v>
      </c>
      <c r="B104" s="23"/>
      <c r="C104" s="24" t="s">
        <v>420</v>
      </c>
      <c r="D104" s="24"/>
      <c r="E104" s="24"/>
      <c r="F104" s="24"/>
      <c r="G104" s="24"/>
    </row>
    <row r="105" spans="1:7" ht="15" customHeight="1"/>
    <row r="106" spans="1:7" ht="50.1" customHeight="1">
      <c r="A106" s="15" t="s">
        <v>529</v>
      </c>
      <c r="B106" s="15"/>
      <c r="C106" s="15"/>
      <c r="D106" s="15"/>
      <c r="E106" s="15"/>
      <c r="F106" s="15"/>
      <c r="G106" s="15"/>
    </row>
    <row r="107" spans="1:7" ht="15" customHeight="1"/>
    <row r="108" spans="1:7" ht="50.1" customHeight="1">
      <c r="A108" s="6" t="s">
        <v>350</v>
      </c>
      <c r="B108" s="21" t="s">
        <v>43</v>
      </c>
      <c r="C108" s="21"/>
      <c r="D108" s="21"/>
      <c r="E108" s="6" t="s">
        <v>509</v>
      </c>
      <c r="F108" s="6" t="s">
        <v>510</v>
      </c>
      <c r="G108" s="6" t="s">
        <v>511</v>
      </c>
    </row>
    <row r="109" spans="1:7" ht="20.100000000000001" customHeight="1">
      <c r="A109" s="6" t="s">
        <v>55</v>
      </c>
      <c r="B109" s="21" t="s">
        <v>55</v>
      </c>
      <c r="C109" s="21"/>
      <c r="D109" s="21"/>
      <c r="E109" s="6" t="s">
        <v>55</v>
      </c>
      <c r="F109" s="6" t="s">
        <v>55</v>
      </c>
      <c r="G109" s="6" t="s">
        <v>55</v>
      </c>
    </row>
    <row r="110" spans="1:7" ht="20.100000000000001" customHeight="1"/>
    <row r="111" spans="1:7" ht="24.95" customHeight="1">
      <c r="A111" s="23" t="s">
        <v>443</v>
      </c>
      <c r="B111" s="23"/>
      <c r="C111" s="24" t="s">
        <v>414</v>
      </c>
      <c r="D111" s="24"/>
      <c r="E111" s="24"/>
      <c r="F111" s="24"/>
      <c r="G111" s="24"/>
    </row>
    <row r="112" spans="1:7" ht="15" customHeight="1"/>
    <row r="113" spans="1:7" ht="24.95" customHeight="1">
      <c r="A113" s="15" t="s">
        <v>530</v>
      </c>
      <c r="B113" s="15"/>
      <c r="C113" s="15"/>
      <c r="D113" s="15"/>
      <c r="E113" s="15"/>
      <c r="F113" s="15"/>
      <c r="G113" s="15"/>
    </row>
    <row r="114" spans="1:7" ht="15" customHeight="1"/>
    <row r="115" spans="1:7" ht="60" customHeight="1">
      <c r="A115" s="6" t="s">
        <v>350</v>
      </c>
      <c r="B115" s="21" t="s">
        <v>513</v>
      </c>
      <c r="C115" s="21"/>
      <c r="D115" s="21"/>
      <c r="E115" s="6" t="s">
        <v>531</v>
      </c>
      <c r="F115" s="6" t="s">
        <v>532</v>
      </c>
      <c r="G115" s="6" t="s">
        <v>533</v>
      </c>
    </row>
    <row r="116" spans="1:7" ht="20.100000000000001" customHeight="1">
      <c r="A116" s="6" t="s">
        <v>55</v>
      </c>
      <c r="B116" s="21" t="s">
        <v>55</v>
      </c>
      <c r="C116" s="21"/>
      <c r="D116" s="21"/>
      <c r="E116" s="6" t="s">
        <v>55</v>
      </c>
      <c r="F116" s="6" t="s">
        <v>55</v>
      </c>
      <c r="G116" s="6" t="s">
        <v>55</v>
      </c>
    </row>
    <row r="117" spans="1:7" ht="20.100000000000001" customHeight="1"/>
    <row r="118" spans="1:7" ht="24.95" customHeight="1">
      <c r="A118" s="23" t="s">
        <v>443</v>
      </c>
      <c r="B118" s="23"/>
      <c r="C118" s="24" t="s">
        <v>417</v>
      </c>
      <c r="D118" s="24"/>
      <c r="E118" s="24"/>
      <c r="F118" s="24"/>
      <c r="G118" s="24"/>
    </row>
    <row r="119" spans="1:7" ht="15" customHeight="1"/>
    <row r="120" spans="1:7" ht="24.95" customHeight="1">
      <c r="A120" s="15" t="s">
        <v>530</v>
      </c>
      <c r="B120" s="15"/>
      <c r="C120" s="15"/>
      <c r="D120" s="15"/>
      <c r="E120" s="15"/>
      <c r="F120" s="15"/>
      <c r="G120" s="15"/>
    </row>
    <row r="121" spans="1:7" ht="15" customHeight="1"/>
    <row r="122" spans="1:7" ht="60" customHeight="1">
      <c r="A122" s="6" t="s">
        <v>350</v>
      </c>
      <c r="B122" s="21" t="s">
        <v>513</v>
      </c>
      <c r="C122" s="21"/>
      <c r="D122" s="21"/>
      <c r="E122" s="6" t="s">
        <v>531</v>
      </c>
      <c r="F122" s="6" t="s">
        <v>532</v>
      </c>
      <c r="G122" s="6" t="s">
        <v>533</v>
      </c>
    </row>
    <row r="123" spans="1:7" ht="20.100000000000001" customHeight="1">
      <c r="A123" s="6" t="s">
        <v>55</v>
      </c>
      <c r="B123" s="21" t="s">
        <v>55</v>
      </c>
      <c r="C123" s="21"/>
      <c r="D123" s="21"/>
      <c r="E123" s="6" t="s">
        <v>55</v>
      </c>
      <c r="F123" s="6" t="s">
        <v>55</v>
      </c>
      <c r="G123" s="6" t="s">
        <v>55</v>
      </c>
    </row>
    <row r="124" spans="1:7" ht="20.100000000000001" customHeight="1"/>
    <row r="125" spans="1:7" ht="24.95" customHeight="1">
      <c r="A125" s="23" t="s">
        <v>443</v>
      </c>
      <c r="B125" s="23"/>
      <c r="C125" s="24" t="s">
        <v>420</v>
      </c>
      <c r="D125" s="24"/>
      <c r="E125" s="24"/>
      <c r="F125" s="24"/>
      <c r="G125" s="24"/>
    </row>
    <row r="126" spans="1:7" ht="15" customHeight="1"/>
    <row r="127" spans="1:7" ht="24.95" customHeight="1">
      <c r="A127" s="15" t="s">
        <v>530</v>
      </c>
      <c r="B127" s="15"/>
      <c r="C127" s="15"/>
      <c r="D127" s="15"/>
      <c r="E127" s="15"/>
      <c r="F127" s="15"/>
      <c r="G127" s="15"/>
    </row>
    <row r="128" spans="1:7" ht="15" customHeight="1"/>
    <row r="129" spans="1:7" ht="60" customHeight="1">
      <c r="A129" s="6" t="s">
        <v>350</v>
      </c>
      <c r="B129" s="21" t="s">
        <v>513</v>
      </c>
      <c r="C129" s="21"/>
      <c r="D129" s="21"/>
      <c r="E129" s="6" t="s">
        <v>531</v>
      </c>
      <c r="F129" s="6" t="s">
        <v>532</v>
      </c>
      <c r="G129" s="6" t="s">
        <v>533</v>
      </c>
    </row>
    <row r="130" spans="1:7" ht="20.100000000000001" customHeight="1">
      <c r="A130" s="6" t="s">
        <v>55</v>
      </c>
      <c r="B130" s="21" t="s">
        <v>55</v>
      </c>
      <c r="C130" s="21"/>
      <c r="D130" s="21"/>
      <c r="E130" s="6" t="s">
        <v>55</v>
      </c>
      <c r="F130" s="6" t="s">
        <v>55</v>
      </c>
      <c r="G130" s="6" t="s">
        <v>55</v>
      </c>
    </row>
    <row r="131" spans="1:7" ht="20.100000000000001" customHeight="1"/>
    <row r="132" spans="1:7" ht="24.95" customHeight="1">
      <c r="A132" s="23" t="s">
        <v>443</v>
      </c>
      <c r="B132" s="23"/>
      <c r="C132" s="24" t="s">
        <v>414</v>
      </c>
      <c r="D132" s="24"/>
      <c r="E132" s="24"/>
      <c r="F132" s="24"/>
      <c r="G132" s="24"/>
    </row>
    <row r="133" spans="1:7" ht="15" customHeight="1"/>
    <row r="134" spans="1:7" ht="24.95" customHeight="1">
      <c r="A134" s="15" t="s">
        <v>534</v>
      </c>
      <c r="B134" s="15"/>
      <c r="C134" s="15"/>
      <c r="D134" s="15"/>
      <c r="E134" s="15"/>
      <c r="F134" s="15"/>
      <c r="G134" s="15"/>
    </row>
    <row r="135" spans="1:7" ht="15" customHeight="1"/>
    <row r="136" spans="1:7" ht="50.1" customHeight="1">
      <c r="A136" s="6" t="s">
        <v>350</v>
      </c>
      <c r="B136" s="21" t="s">
        <v>43</v>
      </c>
      <c r="C136" s="21"/>
      <c r="D136" s="21"/>
      <c r="E136" s="6" t="s">
        <v>509</v>
      </c>
      <c r="F136" s="6" t="s">
        <v>510</v>
      </c>
      <c r="G136" s="6" t="s">
        <v>511</v>
      </c>
    </row>
    <row r="137" spans="1:7" ht="20.100000000000001" customHeight="1">
      <c r="A137" s="6" t="s">
        <v>55</v>
      </c>
      <c r="B137" s="21" t="s">
        <v>55</v>
      </c>
      <c r="C137" s="21"/>
      <c r="D137" s="21"/>
      <c r="E137" s="6" t="s">
        <v>55</v>
      </c>
      <c r="F137" s="6" t="s">
        <v>55</v>
      </c>
      <c r="G137" s="6" t="s">
        <v>55</v>
      </c>
    </row>
    <row r="138" spans="1:7" ht="20.100000000000001" customHeight="1"/>
    <row r="139" spans="1:7" ht="24.95" customHeight="1">
      <c r="A139" s="23" t="s">
        <v>443</v>
      </c>
      <c r="B139" s="23"/>
      <c r="C139" s="24" t="s">
        <v>417</v>
      </c>
      <c r="D139" s="24"/>
      <c r="E139" s="24"/>
      <c r="F139" s="24"/>
      <c r="G139" s="24"/>
    </row>
    <row r="140" spans="1:7" ht="15" customHeight="1"/>
    <row r="141" spans="1:7" ht="24.95" customHeight="1">
      <c r="A141" s="15" t="s">
        <v>534</v>
      </c>
      <c r="B141" s="15"/>
      <c r="C141" s="15"/>
      <c r="D141" s="15"/>
      <c r="E141" s="15"/>
      <c r="F141" s="15"/>
      <c r="G141" s="15"/>
    </row>
    <row r="142" spans="1:7" ht="15" customHeight="1"/>
    <row r="143" spans="1:7" ht="50.1" customHeight="1">
      <c r="A143" s="6" t="s">
        <v>350</v>
      </c>
      <c r="B143" s="21" t="s">
        <v>43</v>
      </c>
      <c r="C143" s="21"/>
      <c r="D143" s="21"/>
      <c r="E143" s="6" t="s">
        <v>509</v>
      </c>
      <c r="F143" s="6" t="s">
        <v>510</v>
      </c>
      <c r="G143" s="6" t="s">
        <v>511</v>
      </c>
    </row>
    <row r="144" spans="1:7" ht="20.100000000000001" customHeight="1">
      <c r="A144" s="6" t="s">
        <v>55</v>
      </c>
      <c r="B144" s="21" t="s">
        <v>55</v>
      </c>
      <c r="C144" s="21"/>
      <c r="D144" s="21"/>
      <c r="E144" s="6" t="s">
        <v>55</v>
      </c>
      <c r="F144" s="6" t="s">
        <v>55</v>
      </c>
      <c r="G144" s="6" t="s">
        <v>55</v>
      </c>
    </row>
    <row r="145" spans="1:7" ht="20.100000000000001" customHeight="1"/>
    <row r="146" spans="1:7" ht="24.95" customHeight="1">
      <c r="A146" s="23" t="s">
        <v>443</v>
      </c>
      <c r="B146" s="23"/>
      <c r="C146" s="24" t="s">
        <v>420</v>
      </c>
      <c r="D146" s="24"/>
      <c r="E146" s="24"/>
      <c r="F146" s="24"/>
      <c r="G146" s="24"/>
    </row>
    <row r="147" spans="1:7" ht="15" customHeight="1"/>
    <row r="148" spans="1:7" ht="24.95" customHeight="1">
      <c r="A148" s="15" t="s">
        <v>534</v>
      </c>
      <c r="B148" s="15"/>
      <c r="C148" s="15"/>
      <c r="D148" s="15"/>
      <c r="E148" s="15"/>
      <c r="F148" s="15"/>
      <c r="G148" s="15"/>
    </row>
    <row r="149" spans="1:7" ht="15" customHeight="1"/>
    <row r="150" spans="1:7" ht="50.1" customHeight="1">
      <c r="A150" s="6" t="s">
        <v>350</v>
      </c>
      <c r="B150" s="21" t="s">
        <v>43</v>
      </c>
      <c r="C150" s="21"/>
      <c r="D150" s="21"/>
      <c r="E150" s="6" t="s">
        <v>509</v>
      </c>
      <c r="F150" s="6" t="s">
        <v>510</v>
      </c>
      <c r="G150" s="6" t="s">
        <v>511</v>
      </c>
    </row>
    <row r="151" spans="1:7" ht="20.100000000000001" customHeight="1">
      <c r="A151" s="6" t="s">
        <v>55</v>
      </c>
      <c r="B151" s="21" t="s">
        <v>55</v>
      </c>
      <c r="C151" s="21"/>
      <c r="D151" s="21"/>
      <c r="E151" s="6" t="s">
        <v>55</v>
      </c>
      <c r="F151" s="6" t="s">
        <v>55</v>
      </c>
      <c r="G151" s="6" t="s">
        <v>55</v>
      </c>
    </row>
    <row r="152" spans="1:7" ht="20.100000000000001" customHeight="1"/>
    <row r="153" spans="1:7" ht="24.95" customHeight="1">
      <c r="A153" s="23" t="s">
        <v>443</v>
      </c>
      <c r="B153" s="23"/>
      <c r="C153" s="24" t="s">
        <v>414</v>
      </c>
      <c r="D153" s="24"/>
      <c r="E153" s="24"/>
      <c r="F153" s="24"/>
      <c r="G153" s="24"/>
    </row>
    <row r="154" spans="1:7" ht="15" customHeight="1"/>
    <row r="155" spans="1:7" ht="24.95" customHeight="1">
      <c r="A155" s="15" t="s">
        <v>535</v>
      </c>
      <c r="B155" s="15"/>
      <c r="C155" s="15"/>
      <c r="D155" s="15"/>
      <c r="E155" s="15"/>
      <c r="F155" s="15"/>
      <c r="G155" s="15"/>
    </row>
    <row r="156" spans="1:7" ht="15" customHeight="1"/>
    <row r="157" spans="1:7" ht="50.1" customHeight="1">
      <c r="A157" s="6" t="s">
        <v>350</v>
      </c>
      <c r="B157" s="21" t="s">
        <v>43</v>
      </c>
      <c r="C157" s="21"/>
      <c r="D157" s="21"/>
      <c r="E157" s="6" t="s">
        <v>509</v>
      </c>
      <c r="F157" s="6" t="s">
        <v>510</v>
      </c>
      <c r="G157" s="6" t="s">
        <v>511</v>
      </c>
    </row>
    <row r="158" spans="1:7" ht="20.100000000000001" customHeight="1">
      <c r="A158" s="6" t="s">
        <v>55</v>
      </c>
      <c r="B158" s="21" t="s">
        <v>55</v>
      </c>
      <c r="C158" s="21"/>
      <c r="D158" s="21"/>
      <c r="E158" s="6" t="s">
        <v>55</v>
      </c>
      <c r="F158" s="6" t="s">
        <v>55</v>
      </c>
      <c r="G158" s="6" t="s">
        <v>55</v>
      </c>
    </row>
    <row r="159" spans="1:7" ht="20.100000000000001" customHeight="1"/>
    <row r="160" spans="1:7" ht="24.95" customHeight="1">
      <c r="A160" s="23" t="s">
        <v>443</v>
      </c>
      <c r="B160" s="23"/>
      <c r="C160" s="24" t="s">
        <v>417</v>
      </c>
      <c r="D160" s="24"/>
      <c r="E160" s="24"/>
      <c r="F160" s="24"/>
      <c r="G160" s="24"/>
    </row>
    <row r="161" spans="1:7" ht="15" customHeight="1"/>
    <row r="162" spans="1:7" ht="24.95" customHeight="1">
      <c r="A162" s="15" t="s">
        <v>535</v>
      </c>
      <c r="B162" s="15"/>
      <c r="C162" s="15"/>
      <c r="D162" s="15"/>
      <c r="E162" s="15"/>
      <c r="F162" s="15"/>
      <c r="G162" s="15"/>
    </row>
    <row r="163" spans="1:7" ht="15" customHeight="1"/>
    <row r="164" spans="1:7" ht="50.1" customHeight="1">
      <c r="A164" s="6" t="s">
        <v>350</v>
      </c>
      <c r="B164" s="21" t="s">
        <v>43</v>
      </c>
      <c r="C164" s="21"/>
      <c r="D164" s="21"/>
      <c r="E164" s="6" t="s">
        <v>509</v>
      </c>
      <c r="F164" s="6" t="s">
        <v>510</v>
      </c>
      <c r="G164" s="6" t="s">
        <v>511</v>
      </c>
    </row>
    <row r="165" spans="1:7" ht="20.100000000000001" customHeight="1">
      <c r="A165" s="6" t="s">
        <v>55</v>
      </c>
      <c r="B165" s="21" t="s">
        <v>55</v>
      </c>
      <c r="C165" s="21"/>
      <c r="D165" s="21"/>
      <c r="E165" s="6" t="s">
        <v>55</v>
      </c>
      <c r="F165" s="6" t="s">
        <v>55</v>
      </c>
      <c r="G165" s="6" t="s">
        <v>55</v>
      </c>
    </row>
    <row r="166" spans="1:7" ht="20.100000000000001" customHeight="1"/>
    <row r="167" spans="1:7" ht="24.95" customHeight="1">
      <c r="A167" s="23" t="s">
        <v>443</v>
      </c>
      <c r="B167" s="23"/>
      <c r="C167" s="24" t="s">
        <v>420</v>
      </c>
      <c r="D167" s="24"/>
      <c r="E167" s="24"/>
      <c r="F167" s="24"/>
      <c r="G167" s="24"/>
    </row>
    <row r="168" spans="1:7" ht="15" customHeight="1"/>
    <row r="169" spans="1:7" ht="24.95" customHeight="1">
      <c r="A169" s="15" t="s">
        <v>535</v>
      </c>
      <c r="B169" s="15"/>
      <c r="C169" s="15"/>
      <c r="D169" s="15"/>
      <c r="E169" s="15"/>
      <c r="F169" s="15"/>
      <c r="G169" s="15"/>
    </row>
    <row r="170" spans="1:7" ht="15" customHeight="1"/>
    <row r="171" spans="1:7" ht="50.1" customHeight="1">
      <c r="A171" s="6" t="s">
        <v>350</v>
      </c>
      <c r="B171" s="21" t="s">
        <v>43</v>
      </c>
      <c r="C171" s="21"/>
      <c r="D171" s="21"/>
      <c r="E171" s="6" t="s">
        <v>509</v>
      </c>
      <c r="F171" s="6" t="s">
        <v>510</v>
      </c>
      <c r="G171" s="6" t="s">
        <v>511</v>
      </c>
    </row>
    <row r="172" spans="1:7" ht="20.100000000000001" customHeight="1">
      <c r="A172" s="6" t="s">
        <v>55</v>
      </c>
      <c r="B172" s="21" t="s">
        <v>55</v>
      </c>
      <c r="C172" s="21"/>
      <c r="D172" s="21"/>
      <c r="E172" s="6" t="s">
        <v>55</v>
      </c>
      <c r="F172" s="6" t="s">
        <v>55</v>
      </c>
      <c r="G172" s="6" t="s">
        <v>55</v>
      </c>
    </row>
  </sheetData>
  <sheetProtection password="CA93" sheet="1" objects="1" scenarios="1"/>
  <mergeCells count="132">
    <mergeCell ref="A167:B167"/>
    <mergeCell ref="C167:G167"/>
    <mergeCell ref="A169:G169"/>
    <mergeCell ref="B171:D171"/>
    <mergeCell ref="B172:D172"/>
    <mergeCell ref="A160:B160"/>
    <mergeCell ref="C160:G160"/>
    <mergeCell ref="A162:G162"/>
    <mergeCell ref="B164:D164"/>
    <mergeCell ref="B165:D165"/>
    <mergeCell ref="A153:B153"/>
    <mergeCell ref="C153:G153"/>
    <mergeCell ref="A155:G155"/>
    <mergeCell ref="B157:D157"/>
    <mergeCell ref="B158:D158"/>
    <mergeCell ref="A146:B146"/>
    <mergeCell ref="C146:G146"/>
    <mergeCell ref="A148:G148"/>
    <mergeCell ref="B150:D150"/>
    <mergeCell ref="B151:D151"/>
    <mergeCell ref="A139:B139"/>
    <mergeCell ref="C139:G139"/>
    <mergeCell ref="A141:G141"/>
    <mergeCell ref="B143:D143"/>
    <mergeCell ref="B144:D144"/>
    <mergeCell ref="A132:B132"/>
    <mergeCell ref="C132:G132"/>
    <mergeCell ref="A134:G134"/>
    <mergeCell ref="B136:D136"/>
    <mergeCell ref="B137:D137"/>
    <mergeCell ref="A125:B125"/>
    <mergeCell ref="C125:G125"/>
    <mergeCell ref="A127:G127"/>
    <mergeCell ref="B129:D129"/>
    <mergeCell ref="B130:D130"/>
    <mergeCell ref="A118:B118"/>
    <mergeCell ref="C118:G118"/>
    <mergeCell ref="A120:G120"/>
    <mergeCell ref="B122:D122"/>
    <mergeCell ref="B123:D123"/>
    <mergeCell ref="A111:B111"/>
    <mergeCell ref="C111:G111"/>
    <mergeCell ref="A113:G113"/>
    <mergeCell ref="B115:D115"/>
    <mergeCell ref="B116:D116"/>
    <mergeCell ref="A104:B104"/>
    <mergeCell ref="C104:G104"/>
    <mergeCell ref="A106:G106"/>
    <mergeCell ref="B108:D108"/>
    <mergeCell ref="B109:D109"/>
    <mergeCell ref="A97:B97"/>
    <mergeCell ref="C97:G97"/>
    <mergeCell ref="A99:G99"/>
    <mergeCell ref="B101:D101"/>
    <mergeCell ref="B102:D102"/>
    <mergeCell ref="A90:B90"/>
    <mergeCell ref="C90:G90"/>
    <mergeCell ref="A92:G92"/>
    <mergeCell ref="B94:D94"/>
    <mergeCell ref="B95:D95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0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3" t="s">
        <v>440</v>
      </c>
      <c r="B2" s="23"/>
      <c r="C2" s="24" t="s">
        <v>310</v>
      </c>
      <c r="D2" s="24"/>
      <c r="E2" s="24"/>
      <c r="F2" s="24"/>
      <c r="G2" s="24"/>
    </row>
    <row r="3" spans="1:7" ht="20.100000000000001" customHeight="1">
      <c r="A3" s="23" t="s">
        <v>441</v>
      </c>
      <c r="B3" s="23"/>
      <c r="C3" s="24" t="s">
        <v>442</v>
      </c>
      <c r="D3" s="24"/>
      <c r="E3" s="24"/>
      <c r="F3" s="24"/>
      <c r="G3" s="24"/>
    </row>
    <row r="4" spans="1:7" ht="24.95" customHeight="1">
      <c r="A4" s="23" t="s">
        <v>443</v>
      </c>
      <c r="B4" s="23"/>
      <c r="C4" s="24" t="s">
        <v>414</v>
      </c>
      <c r="D4" s="24"/>
      <c r="E4" s="24"/>
      <c r="F4" s="24"/>
      <c r="G4" s="24"/>
    </row>
    <row r="5" spans="1:7" ht="15" customHeight="1"/>
    <row r="6" spans="1:7" ht="24.95" customHeight="1">
      <c r="A6" s="15" t="s">
        <v>536</v>
      </c>
      <c r="B6" s="15"/>
      <c r="C6" s="15"/>
      <c r="D6" s="15"/>
      <c r="E6" s="15"/>
      <c r="F6" s="15"/>
      <c r="G6" s="15"/>
    </row>
    <row r="7" spans="1:7" ht="15" customHeight="1"/>
    <row r="8" spans="1:7" ht="50.1" customHeight="1">
      <c r="A8" s="6" t="s">
        <v>350</v>
      </c>
      <c r="B8" s="21" t="s">
        <v>513</v>
      </c>
      <c r="C8" s="21"/>
      <c r="D8" s="6" t="s">
        <v>537</v>
      </c>
      <c r="E8" s="6" t="s">
        <v>538</v>
      </c>
      <c r="F8" s="6" t="s">
        <v>539</v>
      </c>
      <c r="G8" s="6" t="s">
        <v>540</v>
      </c>
    </row>
    <row r="9" spans="1:7" ht="15" customHeight="1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>
      <c r="A10" s="6" t="s">
        <v>485</v>
      </c>
      <c r="B10" s="26" t="s">
        <v>541</v>
      </c>
      <c r="C10" s="26"/>
      <c r="D10" s="6"/>
      <c r="E10" s="9">
        <v>1</v>
      </c>
      <c r="F10" s="9">
        <v>50000</v>
      </c>
      <c r="G10" s="9">
        <v>50000</v>
      </c>
    </row>
    <row r="11" spans="1:7" ht="24.95" customHeight="1">
      <c r="A11" s="25" t="s">
        <v>542</v>
      </c>
      <c r="B11" s="25"/>
      <c r="C11" s="25"/>
      <c r="D11" s="25"/>
      <c r="E11" s="11">
        <f>SUBTOTAL(9,E10:E10)</f>
        <v>1</v>
      </c>
      <c r="F11" s="11" t="s">
        <v>81</v>
      </c>
      <c r="G11" s="11">
        <f>SUBTOTAL(9,G10:G10)</f>
        <v>50000</v>
      </c>
    </row>
    <row r="12" spans="1:7" ht="24.95" customHeight="1">
      <c r="A12" s="25" t="s">
        <v>543</v>
      </c>
      <c r="B12" s="25"/>
      <c r="C12" s="25"/>
      <c r="D12" s="25"/>
      <c r="E12" s="25"/>
      <c r="F12" s="25"/>
      <c r="G12" s="11">
        <f>SUBTOTAL(9,G10:G11)</f>
        <v>50000</v>
      </c>
    </row>
    <row r="13" spans="1:7" ht="24.95" customHeight="1"/>
    <row r="14" spans="1:7" ht="20.100000000000001" customHeight="1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spans="1:7" ht="20.100000000000001" customHeight="1">
      <c r="A15" s="23" t="s">
        <v>441</v>
      </c>
      <c r="B15" s="23"/>
      <c r="C15" s="24" t="s">
        <v>442</v>
      </c>
      <c r="D15" s="24"/>
      <c r="E15" s="24"/>
      <c r="F15" s="24"/>
      <c r="G15" s="24"/>
    </row>
    <row r="16" spans="1:7" ht="24.95" customHeight="1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spans="1:7" ht="15" customHeight="1"/>
    <row r="18" spans="1:7" ht="24.95" customHeight="1">
      <c r="A18" s="15" t="s">
        <v>544</v>
      </c>
      <c r="B18" s="15"/>
      <c r="C18" s="15"/>
      <c r="D18" s="15"/>
      <c r="E18" s="15"/>
      <c r="F18" s="15"/>
      <c r="G18" s="15"/>
    </row>
    <row r="19" spans="1:7" ht="15" customHeight="1"/>
    <row r="20" spans="1:7" ht="50.1" customHeight="1">
      <c r="A20" s="6" t="s">
        <v>350</v>
      </c>
      <c r="B20" s="21" t="s">
        <v>513</v>
      </c>
      <c r="C20" s="21"/>
      <c r="D20" s="6" t="s">
        <v>537</v>
      </c>
      <c r="E20" s="6" t="s">
        <v>538</v>
      </c>
      <c r="F20" s="6" t="s">
        <v>539</v>
      </c>
      <c r="G20" s="6" t="s">
        <v>540</v>
      </c>
    </row>
    <row r="21" spans="1:7" ht="15" customHeight="1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>
      <c r="A22" s="6" t="s">
        <v>487</v>
      </c>
      <c r="B22" s="26" t="s">
        <v>545</v>
      </c>
      <c r="C22" s="26"/>
      <c r="D22" s="6"/>
      <c r="E22" s="9">
        <v>1</v>
      </c>
      <c r="F22" s="9">
        <v>510000</v>
      </c>
      <c r="G22" s="9">
        <v>510000</v>
      </c>
    </row>
    <row r="23" spans="1:7" ht="24.95" customHeight="1">
      <c r="A23" s="25" t="s">
        <v>542</v>
      </c>
      <c r="B23" s="25"/>
      <c r="C23" s="25"/>
      <c r="D23" s="25"/>
      <c r="E23" s="11">
        <f>SUBTOTAL(9,E22:E22)</f>
        <v>1</v>
      </c>
      <c r="F23" s="11" t="s">
        <v>81</v>
      </c>
      <c r="G23" s="11">
        <f>SUBTOTAL(9,G22:G22)</f>
        <v>510000</v>
      </c>
    </row>
    <row r="24" spans="1:7" ht="24.95" customHeight="1">
      <c r="A24" s="25" t="s">
        <v>543</v>
      </c>
      <c r="B24" s="25"/>
      <c r="C24" s="25"/>
      <c r="D24" s="25"/>
      <c r="E24" s="25"/>
      <c r="F24" s="25"/>
      <c r="G24" s="11">
        <f>SUBTOTAL(9,G22:G23)</f>
        <v>510000</v>
      </c>
    </row>
    <row r="25" spans="1:7" ht="24.95" customHeight="1"/>
    <row r="26" spans="1:7" ht="20.100000000000001" customHeight="1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spans="1:7" ht="20.100000000000001" customHeight="1">
      <c r="A27" s="23" t="s">
        <v>441</v>
      </c>
      <c r="B27" s="23"/>
      <c r="C27" s="24" t="s">
        <v>442</v>
      </c>
      <c r="D27" s="24"/>
      <c r="E27" s="24"/>
      <c r="F27" s="24"/>
      <c r="G27" s="24"/>
    </row>
    <row r="28" spans="1:7" ht="24.95" customHeight="1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spans="1:7" ht="15" customHeight="1"/>
    <row r="30" spans="1:7" ht="24.95" customHeight="1">
      <c r="A30" s="15" t="s">
        <v>546</v>
      </c>
      <c r="B30" s="15"/>
      <c r="C30" s="15"/>
      <c r="D30" s="15"/>
      <c r="E30" s="15"/>
      <c r="F30" s="15"/>
      <c r="G30" s="15"/>
    </row>
    <row r="31" spans="1:7" ht="15" customHeight="1"/>
    <row r="32" spans="1:7" ht="50.1" customHeight="1">
      <c r="A32" s="6" t="s">
        <v>350</v>
      </c>
      <c r="B32" s="21" t="s">
        <v>513</v>
      </c>
      <c r="C32" s="21"/>
      <c r="D32" s="6" t="s">
        <v>537</v>
      </c>
      <c r="E32" s="6" t="s">
        <v>538</v>
      </c>
      <c r="F32" s="6" t="s">
        <v>539</v>
      </c>
      <c r="G32" s="6" t="s">
        <v>540</v>
      </c>
    </row>
    <row r="33" spans="1:7" ht="15" customHeight="1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20.100000000000001" customHeight="1">
      <c r="A34" s="6" t="s">
        <v>491</v>
      </c>
      <c r="B34" s="26" t="s">
        <v>547</v>
      </c>
      <c r="C34" s="26"/>
      <c r="D34" s="6"/>
      <c r="E34" s="9">
        <v>1</v>
      </c>
      <c r="F34" s="9">
        <v>12061432.449999999</v>
      </c>
      <c r="G34" s="9">
        <v>12061432.449999999</v>
      </c>
    </row>
    <row r="35" spans="1:7" ht="24.95" customHeight="1">
      <c r="A35" s="25" t="s">
        <v>542</v>
      </c>
      <c r="B35" s="25"/>
      <c r="C35" s="25"/>
      <c r="D35" s="25"/>
      <c r="E35" s="11">
        <f>SUBTOTAL(9,E34:E34)</f>
        <v>1</v>
      </c>
      <c r="F35" s="11" t="s">
        <v>81</v>
      </c>
      <c r="G35" s="11">
        <f>SUBTOTAL(9,G34:G34)</f>
        <v>12061432.449999999</v>
      </c>
    </row>
    <row r="36" spans="1:7" ht="24.95" customHeight="1">
      <c r="A36" s="25" t="s">
        <v>543</v>
      </c>
      <c r="B36" s="25"/>
      <c r="C36" s="25"/>
      <c r="D36" s="25"/>
      <c r="E36" s="25"/>
      <c r="F36" s="25"/>
      <c r="G36" s="11">
        <f>SUBTOTAL(9,G34:G35)</f>
        <v>12061432.449999999</v>
      </c>
    </row>
    <row r="37" spans="1:7" ht="24.95" customHeight="1"/>
    <row r="38" spans="1:7" ht="20.100000000000001" customHeight="1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spans="1:7" ht="20.100000000000001" customHeight="1">
      <c r="A39" s="23" t="s">
        <v>441</v>
      </c>
      <c r="B39" s="23"/>
      <c r="C39" s="24" t="s">
        <v>442</v>
      </c>
      <c r="D39" s="24"/>
      <c r="E39" s="24"/>
      <c r="F39" s="24"/>
      <c r="G39" s="24"/>
    </row>
    <row r="40" spans="1:7" ht="24.95" customHeight="1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spans="1:7" ht="15" customHeight="1"/>
    <row r="42" spans="1:7" ht="24.95" customHeight="1">
      <c r="A42" s="15" t="s">
        <v>548</v>
      </c>
      <c r="B42" s="15"/>
      <c r="C42" s="15"/>
      <c r="D42" s="15"/>
      <c r="E42" s="15"/>
      <c r="F42" s="15"/>
      <c r="G42" s="15"/>
    </row>
    <row r="43" spans="1:7" ht="15" customHeight="1"/>
    <row r="44" spans="1:7" ht="50.1" customHeight="1">
      <c r="A44" s="6" t="s">
        <v>350</v>
      </c>
      <c r="B44" s="21" t="s">
        <v>513</v>
      </c>
      <c r="C44" s="21"/>
      <c r="D44" s="6" t="s">
        <v>537</v>
      </c>
      <c r="E44" s="6" t="s">
        <v>538</v>
      </c>
      <c r="F44" s="6" t="s">
        <v>539</v>
      </c>
      <c r="G44" s="6" t="s">
        <v>540</v>
      </c>
    </row>
    <row r="45" spans="1:7" ht="15" customHeight="1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>
      <c r="A46" s="6" t="s">
        <v>489</v>
      </c>
      <c r="B46" s="26" t="s">
        <v>549</v>
      </c>
      <c r="C46" s="26"/>
      <c r="D46" s="6"/>
      <c r="E46" s="9">
        <v>1</v>
      </c>
      <c r="F46" s="9">
        <v>400000</v>
      </c>
      <c r="G46" s="9">
        <v>400000</v>
      </c>
    </row>
    <row r="47" spans="1:7" ht="24.95" customHeight="1">
      <c r="A47" s="25" t="s">
        <v>542</v>
      </c>
      <c r="B47" s="25"/>
      <c r="C47" s="25"/>
      <c r="D47" s="25"/>
      <c r="E47" s="11">
        <f>SUBTOTAL(9,E46:E46)</f>
        <v>1</v>
      </c>
      <c r="F47" s="11" t="s">
        <v>81</v>
      </c>
      <c r="G47" s="11">
        <f>SUBTOTAL(9,G46:G46)</f>
        <v>400000</v>
      </c>
    </row>
    <row r="48" spans="1:7" ht="24.95" customHeight="1">
      <c r="A48" s="25" t="s">
        <v>543</v>
      </c>
      <c r="B48" s="25"/>
      <c r="C48" s="25"/>
      <c r="D48" s="25"/>
      <c r="E48" s="25"/>
      <c r="F48" s="25"/>
      <c r="G48" s="11">
        <f>SUBTOTAL(9,G46:G47)</f>
        <v>400000</v>
      </c>
    </row>
    <row r="49" spans="1:7" ht="24.95" customHeight="1"/>
    <row r="50" spans="1:7" ht="20.100000000000001" customHeight="1">
      <c r="A50" s="23" t="s">
        <v>440</v>
      </c>
      <c r="B50" s="23"/>
      <c r="C50" s="24" t="s">
        <v>310</v>
      </c>
      <c r="D50" s="24"/>
      <c r="E50" s="24"/>
      <c r="F50" s="24"/>
      <c r="G50" s="24"/>
    </row>
    <row r="51" spans="1:7" ht="20.100000000000001" customHeight="1">
      <c r="A51" s="23" t="s">
        <v>441</v>
      </c>
      <c r="B51" s="23"/>
      <c r="C51" s="24" t="s">
        <v>465</v>
      </c>
      <c r="D51" s="24"/>
      <c r="E51" s="24"/>
      <c r="F51" s="24"/>
      <c r="G51" s="24"/>
    </row>
    <row r="52" spans="1:7" ht="24.95" customHeight="1">
      <c r="A52" s="23" t="s">
        <v>443</v>
      </c>
      <c r="B52" s="23"/>
      <c r="C52" s="24" t="s">
        <v>414</v>
      </c>
      <c r="D52" s="24"/>
      <c r="E52" s="24"/>
      <c r="F52" s="24"/>
      <c r="G52" s="24"/>
    </row>
    <row r="53" spans="1:7" ht="15" customHeight="1"/>
    <row r="54" spans="1:7" ht="24.95" customHeight="1">
      <c r="A54" s="15" t="s">
        <v>550</v>
      </c>
      <c r="B54" s="15"/>
      <c r="C54" s="15"/>
      <c r="D54" s="15"/>
      <c r="E54" s="15"/>
      <c r="F54" s="15"/>
      <c r="G54" s="15"/>
    </row>
    <row r="55" spans="1:7" ht="15" customHeight="1"/>
    <row r="56" spans="1:7" ht="50.1" customHeight="1">
      <c r="A56" s="6" t="s">
        <v>350</v>
      </c>
      <c r="B56" s="21" t="s">
        <v>513</v>
      </c>
      <c r="C56" s="21"/>
      <c r="D56" s="6" t="s">
        <v>537</v>
      </c>
      <c r="E56" s="6" t="s">
        <v>538</v>
      </c>
      <c r="F56" s="6" t="s">
        <v>539</v>
      </c>
      <c r="G56" s="6" t="s">
        <v>540</v>
      </c>
    </row>
    <row r="57" spans="1:7" ht="15" customHeight="1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39.950000000000003" customHeight="1">
      <c r="A58" s="6" t="s">
        <v>356</v>
      </c>
      <c r="B58" s="26" t="s">
        <v>551</v>
      </c>
      <c r="C58" s="26"/>
      <c r="D58" s="6"/>
      <c r="E58" s="9">
        <v>1</v>
      </c>
      <c r="F58" s="9">
        <v>32271</v>
      </c>
      <c r="G58" s="9">
        <v>32271</v>
      </c>
    </row>
    <row r="59" spans="1:7" ht="24.95" customHeight="1">
      <c r="A59" s="25" t="s">
        <v>542</v>
      </c>
      <c r="B59" s="25"/>
      <c r="C59" s="25"/>
      <c r="D59" s="25"/>
      <c r="E59" s="11">
        <f>SUBTOTAL(9,E58:E58)</f>
        <v>1</v>
      </c>
      <c r="F59" s="11" t="s">
        <v>81</v>
      </c>
      <c r="G59" s="11">
        <f>SUBTOTAL(9,G58:G58)</f>
        <v>32271</v>
      </c>
    </row>
    <row r="60" spans="1:7" ht="24.95" customHeight="1">
      <c r="A60" s="25" t="s">
        <v>543</v>
      </c>
      <c r="B60" s="25"/>
      <c r="C60" s="25"/>
      <c r="D60" s="25"/>
      <c r="E60" s="25"/>
      <c r="F60" s="25"/>
      <c r="G60" s="11">
        <f>SUBTOTAL(9,G58:G59)</f>
        <v>32271</v>
      </c>
    </row>
    <row r="61" spans="1:7" ht="24.95" customHeight="1"/>
    <row r="62" spans="1:7" ht="20.100000000000001" customHeight="1">
      <c r="A62" s="23" t="s">
        <v>440</v>
      </c>
      <c r="B62" s="23"/>
      <c r="C62" s="24" t="s">
        <v>310</v>
      </c>
      <c r="D62" s="24"/>
      <c r="E62" s="24"/>
      <c r="F62" s="24"/>
      <c r="G62" s="24"/>
    </row>
    <row r="63" spans="1:7" ht="20.100000000000001" customHeight="1">
      <c r="A63" s="23" t="s">
        <v>441</v>
      </c>
      <c r="B63" s="23"/>
      <c r="C63" s="24" t="s">
        <v>465</v>
      </c>
      <c r="D63" s="24"/>
      <c r="E63" s="24"/>
      <c r="F63" s="24"/>
      <c r="G63" s="24"/>
    </row>
    <row r="64" spans="1:7" ht="24.95" customHeight="1">
      <c r="A64" s="23" t="s">
        <v>443</v>
      </c>
      <c r="B64" s="23"/>
      <c r="C64" s="24" t="s">
        <v>414</v>
      </c>
      <c r="D64" s="24"/>
      <c r="E64" s="24"/>
      <c r="F64" s="24"/>
      <c r="G64" s="24"/>
    </row>
    <row r="65" spans="1:7" ht="15" customHeight="1"/>
    <row r="66" spans="1:7" ht="24.95" customHeight="1">
      <c r="A66" s="15" t="s">
        <v>536</v>
      </c>
      <c r="B66" s="15"/>
      <c r="C66" s="15"/>
      <c r="D66" s="15"/>
      <c r="E66" s="15"/>
      <c r="F66" s="15"/>
      <c r="G66" s="15"/>
    </row>
    <row r="67" spans="1:7" ht="15" customHeight="1"/>
    <row r="68" spans="1:7" ht="50.1" customHeight="1">
      <c r="A68" s="6" t="s">
        <v>350</v>
      </c>
      <c r="B68" s="21" t="s">
        <v>513</v>
      </c>
      <c r="C68" s="21"/>
      <c r="D68" s="6" t="s">
        <v>537</v>
      </c>
      <c r="E68" s="6" t="s">
        <v>538</v>
      </c>
      <c r="F68" s="6" t="s">
        <v>539</v>
      </c>
      <c r="G68" s="6" t="s">
        <v>540</v>
      </c>
    </row>
    <row r="69" spans="1:7" ht="15" customHeight="1">
      <c r="A69" s="6">
        <v>1</v>
      </c>
      <c r="B69" s="21">
        <v>2</v>
      </c>
      <c r="C69" s="21"/>
      <c r="D69" s="6">
        <v>3</v>
      </c>
      <c r="E69" s="6">
        <v>4</v>
      </c>
      <c r="F69" s="6">
        <v>5</v>
      </c>
      <c r="G69" s="6">
        <v>6</v>
      </c>
    </row>
    <row r="70" spans="1:7" ht="39.950000000000003" customHeight="1">
      <c r="A70" s="6" t="s">
        <v>66</v>
      </c>
      <c r="B70" s="26" t="s">
        <v>552</v>
      </c>
      <c r="C70" s="26"/>
      <c r="D70" s="6"/>
      <c r="E70" s="9">
        <v>1</v>
      </c>
      <c r="F70" s="9">
        <v>646800</v>
      </c>
      <c r="G70" s="9">
        <v>646800</v>
      </c>
    </row>
    <row r="71" spans="1:7" ht="24.95" customHeight="1">
      <c r="A71" s="25" t="s">
        <v>542</v>
      </c>
      <c r="B71" s="25"/>
      <c r="C71" s="25"/>
      <c r="D71" s="25"/>
      <c r="E71" s="11">
        <f>SUBTOTAL(9,E70:E70)</f>
        <v>1</v>
      </c>
      <c r="F71" s="11" t="s">
        <v>81</v>
      </c>
      <c r="G71" s="11">
        <f>SUBTOTAL(9,G70:G70)</f>
        <v>646800</v>
      </c>
    </row>
    <row r="72" spans="1:7" ht="39.950000000000003" customHeight="1">
      <c r="A72" s="6" t="s">
        <v>457</v>
      </c>
      <c r="B72" s="26" t="s">
        <v>553</v>
      </c>
      <c r="C72" s="26"/>
      <c r="D72" s="6"/>
      <c r="E72" s="9">
        <v>1</v>
      </c>
      <c r="F72" s="9">
        <v>220000</v>
      </c>
      <c r="G72" s="9">
        <v>220000</v>
      </c>
    </row>
    <row r="73" spans="1:7" ht="24.95" customHeight="1">
      <c r="A73" s="25" t="s">
        <v>542</v>
      </c>
      <c r="B73" s="25"/>
      <c r="C73" s="25"/>
      <c r="D73" s="25"/>
      <c r="E73" s="11">
        <f>SUBTOTAL(9,E72:E72)</f>
        <v>1</v>
      </c>
      <c r="F73" s="11" t="s">
        <v>81</v>
      </c>
      <c r="G73" s="11">
        <f>SUBTOTAL(9,G72:G72)</f>
        <v>220000</v>
      </c>
    </row>
    <row r="74" spans="1:7" ht="24.95" customHeight="1">
      <c r="A74" s="25" t="s">
        <v>543</v>
      </c>
      <c r="B74" s="25"/>
      <c r="C74" s="25"/>
      <c r="D74" s="25"/>
      <c r="E74" s="25"/>
      <c r="F74" s="25"/>
      <c r="G74" s="11">
        <f>SUBTOTAL(9,G70:G73)</f>
        <v>866800</v>
      </c>
    </row>
    <row r="75" spans="1:7" ht="24.95" customHeight="1"/>
    <row r="76" spans="1:7" ht="20.100000000000001" customHeight="1">
      <c r="A76" s="23" t="s">
        <v>440</v>
      </c>
      <c r="B76" s="23"/>
      <c r="C76" s="24" t="s">
        <v>310</v>
      </c>
      <c r="D76" s="24"/>
      <c r="E76" s="24"/>
      <c r="F76" s="24"/>
      <c r="G76" s="24"/>
    </row>
    <row r="77" spans="1:7" ht="20.100000000000001" customHeight="1">
      <c r="A77" s="23" t="s">
        <v>441</v>
      </c>
      <c r="B77" s="23"/>
      <c r="C77" s="24" t="s">
        <v>465</v>
      </c>
      <c r="D77" s="24"/>
      <c r="E77" s="24"/>
      <c r="F77" s="24"/>
      <c r="G77" s="24"/>
    </row>
    <row r="78" spans="1:7" ht="24.95" customHeight="1">
      <c r="A78" s="23" t="s">
        <v>443</v>
      </c>
      <c r="B78" s="23"/>
      <c r="C78" s="24" t="s">
        <v>414</v>
      </c>
      <c r="D78" s="24"/>
      <c r="E78" s="24"/>
      <c r="F78" s="24"/>
      <c r="G78" s="24"/>
    </row>
    <row r="79" spans="1:7" ht="15" customHeight="1"/>
    <row r="80" spans="1:7" ht="24.95" customHeight="1">
      <c r="A80" s="15" t="s">
        <v>554</v>
      </c>
      <c r="B80" s="15"/>
      <c r="C80" s="15"/>
      <c r="D80" s="15"/>
      <c r="E80" s="15"/>
      <c r="F80" s="15"/>
      <c r="G80" s="15"/>
    </row>
    <row r="81" spans="1:7" ht="15" customHeight="1"/>
    <row r="82" spans="1:7" ht="50.1" customHeight="1">
      <c r="A82" s="6" t="s">
        <v>350</v>
      </c>
      <c r="B82" s="21" t="s">
        <v>513</v>
      </c>
      <c r="C82" s="21"/>
      <c r="D82" s="6" t="s">
        <v>537</v>
      </c>
      <c r="E82" s="6" t="s">
        <v>538</v>
      </c>
      <c r="F82" s="6" t="s">
        <v>539</v>
      </c>
      <c r="G82" s="6" t="s">
        <v>540</v>
      </c>
    </row>
    <row r="83" spans="1:7" ht="15" customHeight="1">
      <c r="A83" s="6">
        <v>1</v>
      </c>
      <c r="B83" s="21">
        <v>2</v>
      </c>
      <c r="C83" s="21"/>
      <c r="D83" s="6">
        <v>3</v>
      </c>
      <c r="E83" s="6">
        <v>4</v>
      </c>
      <c r="F83" s="6">
        <v>5</v>
      </c>
      <c r="G83" s="6">
        <v>6</v>
      </c>
    </row>
    <row r="84" spans="1:7" ht="39.950000000000003" customHeight="1">
      <c r="A84" s="6" t="s">
        <v>458</v>
      </c>
      <c r="B84" s="26" t="s">
        <v>555</v>
      </c>
      <c r="C84" s="26"/>
      <c r="D84" s="6"/>
      <c r="E84" s="9">
        <v>1</v>
      </c>
      <c r="F84" s="9">
        <v>24728</v>
      </c>
      <c r="G84" s="9">
        <v>24728</v>
      </c>
    </row>
    <row r="85" spans="1:7" ht="24.95" customHeight="1">
      <c r="A85" s="25" t="s">
        <v>542</v>
      </c>
      <c r="B85" s="25"/>
      <c r="C85" s="25"/>
      <c r="D85" s="25"/>
      <c r="E85" s="11">
        <f>SUBTOTAL(9,E84:E84)</f>
        <v>1</v>
      </c>
      <c r="F85" s="11" t="s">
        <v>81</v>
      </c>
      <c r="G85" s="11">
        <f>SUBTOTAL(9,G84:G84)</f>
        <v>24728</v>
      </c>
    </row>
    <row r="86" spans="1:7" ht="39.950000000000003" customHeight="1">
      <c r="A86" s="6" t="s">
        <v>459</v>
      </c>
      <c r="B86" s="26" t="s">
        <v>556</v>
      </c>
      <c r="C86" s="26"/>
      <c r="D86" s="6"/>
      <c r="E86" s="9">
        <v>1</v>
      </c>
      <c r="F86" s="9">
        <v>8700</v>
      </c>
      <c r="G86" s="9">
        <v>8700</v>
      </c>
    </row>
    <row r="87" spans="1:7" ht="24.95" customHeight="1">
      <c r="A87" s="25" t="s">
        <v>542</v>
      </c>
      <c r="B87" s="25"/>
      <c r="C87" s="25"/>
      <c r="D87" s="25"/>
      <c r="E87" s="11">
        <f>SUBTOTAL(9,E86:E86)</f>
        <v>1</v>
      </c>
      <c r="F87" s="11" t="s">
        <v>81</v>
      </c>
      <c r="G87" s="11">
        <f>SUBTOTAL(9,G86:G86)</f>
        <v>8700</v>
      </c>
    </row>
    <row r="88" spans="1:7" ht="39.950000000000003" customHeight="1">
      <c r="A88" s="6" t="s">
        <v>460</v>
      </c>
      <c r="B88" s="26" t="s">
        <v>557</v>
      </c>
      <c r="C88" s="26"/>
      <c r="D88" s="6"/>
      <c r="E88" s="9">
        <v>1</v>
      </c>
      <c r="F88" s="9">
        <v>163288</v>
      </c>
      <c r="G88" s="9">
        <v>163288</v>
      </c>
    </row>
    <row r="89" spans="1:7" ht="24.95" customHeight="1">
      <c r="A89" s="25" t="s">
        <v>542</v>
      </c>
      <c r="B89" s="25"/>
      <c r="C89" s="25"/>
      <c r="D89" s="25"/>
      <c r="E89" s="11">
        <f>SUBTOTAL(9,E88:E88)</f>
        <v>1</v>
      </c>
      <c r="F89" s="11" t="s">
        <v>81</v>
      </c>
      <c r="G89" s="11">
        <f>SUBTOTAL(9,G88:G88)</f>
        <v>163288</v>
      </c>
    </row>
    <row r="90" spans="1:7" ht="24.95" customHeight="1">
      <c r="A90" s="25" t="s">
        <v>543</v>
      </c>
      <c r="B90" s="25"/>
      <c r="C90" s="25"/>
      <c r="D90" s="25"/>
      <c r="E90" s="25"/>
      <c r="F90" s="25"/>
      <c r="G90" s="11">
        <f>SUBTOTAL(9,G84:G89)</f>
        <v>196716</v>
      </c>
    </row>
    <row r="91" spans="1:7" ht="24.95" customHeight="1"/>
    <row r="92" spans="1:7" ht="20.100000000000001" customHeight="1">
      <c r="A92" s="23" t="s">
        <v>440</v>
      </c>
      <c r="B92" s="23"/>
      <c r="C92" s="24" t="s">
        <v>310</v>
      </c>
      <c r="D92" s="24"/>
      <c r="E92" s="24"/>
      <c r="F92" s="24"/>
      <c r="G92" s="24"/>
    </row>
    <row r="93" spans="1:7" ht="20.100000000000001" customHeight="1">
      <c r="A93" s="23" t="s">
        <v>441</v>
      </c>
      <c r="B93" s="23"/>
      <c r="C93" s="24" t="s">
        <v>465</v>
      </c>
      <c r="D93" s="24"/>
      <c r="E93" s="24"/>
      <c r="F93" s="24"/>
      <c r="G93" s="24"/>
    </row>
    <row r="94" spans="1:7" ht="24.95" customHeight="1">
      <c r="A94" s="23" t="s">
        <v>443</v>
      </c>
      <c r="B94" s="23"/>
      <c r="C94" s="24" t="s">
        <v>414</v>
      </c>
      <c r="D94" s="24"/>
      <c r="E94" s="24"/>
      <c r="F94" s="24"/>
      <c r="G94" s="24"/>
    </row>
    <row r="95" spans="1:7" ht="15" customHeight="1"/>
    <row r="96" spans="1:7" ht="24.95" customHeight="1">
      <c r="A96" s="15" t="s">
        <v>558</v>
      </c>
      <c r="B96" s="15"/>
      <c r="C96" s="15"/>
      <c r="D96" s="15"/>
      <c r="E96" s="15"/>
      <c r="F96" s="15"/>
      <c r="G96" s="15"/>
    </row>
    <row r="97" spans="1:7" ht="15" customHeight="1"/>
    <row r="98" spans="1:7" ht="50.1" customHeight="1">
      <c r="A98" s="6" t="s">
        <v>350</v>
      </c>
      <c r="B98" s="21" t="s">
        <v>513</v>
      </c>
      <c r="C98" s="21"/>
      <c r="D98" s="6" t="s">
        <v>537</v>
      </c>
      <c r="E98" s="6" t="s">
        <v>538</v>
      </c>
      <c r="F98" s="6" t="s">
        <v>539</v>
      </c>
      <c r="G98" s="6" t="s">
        <v>540</v>
      </c>
    </row>
    <row r="99" spans="1:7" ht="15" customHeight="1">
      <c r="A99" s="6">
        <v>1</v>
      </c>
      <c r="B99" s="21">
        <v>2</v>
      </c>
      <c r="C99" s="21"/>
      <c r="D99" s="6">
        <v>3</v>
      </c>
      <c r="E99" s="6">
        <v>4</v>
      </c>
      <c r="F99" s="6">
        <v>5</v>
      </c>
      <c r="G99" s="6">
        <v>6</v>
      </c>
    </row>
    <row r="100" spans="1:7" ht="39.950000000000003" customHeight="1">
      <c r="A100" s="6" t="s">
        <v>461</v>
      </c>
      <c r="B100" s="26" t="s">
        <v>559</v>
      </c>
      <c r="C100" s="26"/>
      <c r="D100" s="6"/>
      <c r="E100" s="9">
        <v>1</v>
      </c>
      <c r="F100" s="9">
        <v>39600</v>
      </c>
      <c r="G100" s="9">
        <v>39600</v>
      </c>
    </row>
    <row r="101" spans="1:7" ht="24.95" customHeight="1">
      <c r="A101" s="25" t="s">
        <v>542</v>
      </c>
      <c r="B101" s="25"/>
      <c r="C101" s="25"/>
      <c r="D101" s="25"/>
      <c r="E101" s="11">
        <f>SUBTOTAL(9,E100:E100)</f>
        <v>1</v>
      </c>
      <c r="F101" s="11" t="s">
        <v>81</v>
      </c>
      <c r="G101" s="11">
        <f>SUBTOTAL(9,G100:G100)</f>
        <v>39600</v>
      </c>
    </row>
    <row r="102" spans="1:7" ht="39.950000000000003" customHeight="1">
      <c r="A102" s="6" t="s">
        <v>472</v>
      </c>
      <c r="B102" s="26" t="s">
        <v>560</v>
      </c>
      <c r="C102" s="26"/>
      <c r="D102" s="6"/>
      <c r="E102" s="9">
        <v>1</v>
      </c>
      <c r="F102" s="9">
        <v>230000</v>
      </c>
      <c r="G102" s="9">
        <v>230000</v>
      </c>
    </row>
    <row r="103" spans="1:7" ht="24.95" customHeight="1">
      <c r="A103" s="25" t="s">
        <v>542</v>
      </c>
      <c r="B103" s="25"/>
      <c r="C103" s="25"/>
      <c r="D103" s="25"/>
      <c r="E103" s="11">
        <f>SUBTOTAL(9,E102:E102)</f>
        <v>1</v>
      </c>
      <c r="F103" s="11" t="s">
        <v>81</v>
      </c>
      <c r="G103" s="11">
        <f>SUBTOTAL(9,G102:G102)</f>
        <v>230000</v>
      </c>
    </row>
    <row r="104" spans="1:7" ht="39.950000000000003" customHeight="1">
      <c r="A104" s="6" t="s">
        <v>474</v>
      </c>
      <c r="B104" s="26" t="s">
        <v>561</v>
      </c>
      <c r="C104" s="26"/>
      <c r="D104" s="6"/>
      <c r="E104" s="9">
        <v>1</v>
      </c>
      <c r="F104" s="9">
        <v>61963.199999999997</v>
      </c>
      <c r="G104" s="9">
        <v>61963.199999999997</v>
      </c>
    </row>
    <row r="105" spans="1:7" ht="24.95" customHeight="1">
      <c r="A105" s="25" t="s">
        <v>542</v>
      </c>
      <c r="B105" s="25"/>
      <c r="C105" s="25"/>
      <c r="D105" s="25"/>
      <c r="E105" s="11">
        <f>SUBTOTAL(9,E104:E104)</f>
        <v>1</v>
      </c>
      <c r="F105" s="11" t="s">
        <v>81</v>
      </c>
      <c r="G105" s="11">
        <f>SUBTOTAL(9,G104:G104)</f>
        <v>61963.199999999997</v>
      </c>
    </row>
    <row r="106" spans="1:7" ht="39.950000000000003" customHeight="1">
      <c r="A106" s="6" t="s">
        <v>476</v>
      </c>
      <c r="B106" s="26" t="s">
        <v>562</v>
      </c>
      <c r="C106" s="26"/>
      <c r="D106" s="6"/>
      <c r="E106" s="9">
        <v>1</v>
      </c>
      <c r="F106" s="9">
        <v>100000</v>
      </c>
      <c r="G106" s="9">
        <v>100000</v>
      </c>
    </row>
    <row r="107" spans="1:7" ht="24.95" customHeight="1">
      <c r="A107" s="25" t="s">
        <v>542</v>
      </c>
      <c r="B107" s="25"/>
      <c r="C107" s="25"/>
      <c r="D107" s="25"/>
      <c r="E107" s="11">
        <f>SUBTOTAL(9,E106:E106)</f>
        <v>1</v>
      </c>
      <c r="F107" s="11" t="s">
        <v>81</v>
      </c>
      <c r="G107" s="11">
        <f>SUBTOTAL(9,G106:G106)</f>
        <v>100000</v>
      </c>
    </row>
    <row r="108" spans="1:7" ht="39.950000000000003" customHeight="1">
      <c r="A108" s="6" t="s">
        <v>478</v>
      </c>
      <c r="B108" s="26" t="s">
        <v>563</v>
      </c>
      <c r="C108" s="26"/>
      <c r="D108" s="6"/>
      <c r="E108" s="9">
        <v>1</v>
      </c>
      <c r="F108" s="9">
        <v>2990488.8</v>
      </c>
      <c r="G108" s="9">
        <v>2990488.8</v>
      </c>
    </row>
    <row r="109" spans="1:7" ht="24.95" customHeight="1">
      <c r="A109" s="25" t="s">
        <v>542</v>
      </c>
      <c r="B109" s="25"/>
      <c r="C109" s="25"/>
      <c r="D109" s="25"/>
      <c r="E109" s="11">
        <f>SUBTOTAL(9,E108:E108)</f>
        <v>1</v>
      </c>
      <c r="F109" s="11" t="s">
        <v>81</v>
      </c>
      <c r="G109" s="11">
        <f>SUBTOTAL(9,G108:G108)</f>
        <v>2990488.8</v>
      </c>
    </row>
    <row r="110" spans="1:7" ht="24.95" customHeight="1">
      <c r="A110" s="25" t="s">
        <v>543</v>
      </c>
      <c r="B110" s="25"/>
      <c r="C110" s="25"/>
      <c r="D110" s="25"/>
      <c r="E110" s="25"/>
      <c r="F110" s="25"/>
      <c r="G110" s="11">
        <f>SUBTOTAL(9,G100:G109)</f>
        <v>3422052</v>
      </c>
    </row>
    <row r="111" spans="1:7" ht="24.95" customHeight="1"/>
    <row r="112" spans="1:7" ht="20.100000000000001" customHeight="1">
      <c r="A112" s="23" t="s">
        <v>440</v>
      </c>
      <c r="B112" s="23"/>
      <c r="C112" s="24" t="s">
        <v>310</v>
      </c>
      <c r="D112" s="24"/>
      <c r="E112" s="24"/>
      <c r="F112" s="24"/>
      <c r="G112" s="24"/>
    </row>
    <row r="113" spans="1:7" ht="20.100000000000001" customHeight="1">
      <c r="A113" s="23" t="s">
        <v>441</v>
      </c>
      <c r="B113" s="23"/>
      <c r="C113" s="24" t="s">
        <v>465</v>
      </c>
      <c r="D113" s="24"/>
      <c r="E113" s="24"/>
      <c r="F113" s="24"/>
      <c r="G113" s="24"/>
    </row>
    <row r="114" spans="1:7" ht="24.95" customHeight="1">
      <c r="A114" s="23" t="s">
        <v>443</v>
      </c>
      <c r="B114" s="23"/>
      <c r="C114" s="24" t="s">
        <v>414</v>
      </c>
      <c r="D114" s="24"/>
      <c r="E114" s="24"/>
      <c r="F114" s="24"/>
      <c r="G114" s="24"/>
    </row>
    <row r="115" spans="1:7" ht="15" customHeight="1"/>
    <row r="116" spans="1:7" ht="24.95" customHeight="1">
      <c r="A116" s="15" t="s">
        <v>544</v>
      </c>
      <c r="B116" s="15"/>
      <c r="C116" s="15"/>
      <c r="D116" s="15"/>
      <c r="E116" s="15"/>
      <c r="F116" s="15"/>
      <c r="G116" s="15"/>
    </row>
    <row r="117" spans="1:7" ht="15" customHeight="1"/>
    <row r="118" spans="1:7" ht="50.1" customHeight="1">
      <c r="A118" s="6" t="s">
        <v>350</v>
      </c>
      <c r="B118" s="21" t="s">
        <v>513</v>
      </c>
      <c r="C118" s="21"/>
      <c r="D118" s="6" t="s">
        <v>537</v>
      </c>
      <c r="E118" s="6" t="s">
        <v>538</v>
      </c>
      <c r="F118" s="6" t="s">
        <v>539</v>
      </c>
      <c r="G118" s="6" t="s">
        <v>540</v>
      </c>
    </row>
    <row r="119" spans="1:7" ht="15" customHeight="1">
      <c r="A119" s="6">
        <v>1</v>
      </c>
      <c r="B119" s="21">
        <v>2</v>
      </c>
      <c r="C119" s="21"/>
      <c r="D119" s="6">
        <v>3</v>
      </c>
      <c r="E119" s="6">
        <v>4</v>
      </c>
      <c r="F119" s="6">
        <v>5</v>
      </c>
      <c r="G119" s="6">
        <v>6</v>
      </c>
    </row>
    <row r="120" spans="1:7" ht="39.950000000000003" customHeight="1">
      <c r="A120" s="6" t="s">
        <v>480</v>
      </c>
      <c r="B120" s="26" t="s">
        <v>564</v>
      </c>
      <c r="C120" s="26"/>
      <c r="D120" s="6"/>
      <c r="E120" s="9">
        <v>1</v>
      </c>
      <c r="F120" s="9">
        <v>799000</v>
      </c>
      <c r="G120" s="9">
        <v>799000</v>
      </c>
    </row>
    <row r="121" spans="1:7" ht="24.95" customHeight="1">
      <c r="A121" s="25" t="s">
        <v>542</v>
      </c>
      <c r="B121" s="25"/>
      <c r="C121" s="25"/>
      <c r="D121" s="25"/>
      <c r="E121" s="11">
        <f>SUBTOTAL(9,E120:E120)</f>
        <v>1</v>
      </c>
      <c r="F121" s="11" t="s">
        <v>81</v>
      </c>
      <c r="G121" s="11">
        <f>SUBTOTAL(9,G120:G120)</f>
        <v>799000</v>
      </c>
    </row>
    <row r="122" spans="1:7" ht="24.95" customHeight="1">
      <c r="A122" s="25" t="s">
        <v>543</v>
      </c>
      <c r="B122" s="25"/>
      <c r="C122" s="25"/>
      <c r="D122" s="25"/>
      <c r="E122" s="25"/>
      <c r="F122" s="25"/>
      <c r="G122" s="11">
        <f>SUBTOTAL(9,G120:G121)</f>
        <v>799000</v>
      </c>
    </row>
    <row r="123" spans="1:7" ht="24.95" customHeight="1"/>
    <row r="124" spans="1:7" ht="20.100000000000001" customHeight="1">
      <c r="A124" s="23" t="s">
        <v>440</v>
      </c>
      <c r="B124" s="23"/>
      <c r="C124" s="24" t="s">
        <v>320</v>
      </c>
      <c r="D124" s="24"/>
      <c r="E124" s="24"/>
      <c r="F124" s="24"/>
      <c r="G124" s="24"/>
    </row>
    <row r="125" spans="1:7" ht="20.100000000000001" customHeight="1">
      <c r="A125" s="23" t="s">
        <v>441</v>
      </c>
      <c r="B125" s="23"/>
      <c r="C125" s="24" t="s">
        <v>442</v>
      </c>
      <c r="D125" s="24"/>
      <c r="E125" s="24"/>
      <c r="F125" s="24"/>
      <c r="G125" s="24"/>
    </row>
    <row r="126" spans="1:7" ht="24.95" customHeight="1">
      <c r="A126" s="23" t="s">
        <v>443</v>
      </c>
      <c r="B126" s="23"/>
      <c r="C126" s="24" t="s">
        <v>414</v>
      </c>
      <c r="D126" s="24"/>
      <c r="E126" s="24"/>
      <c r="F126" s="24"/>
      <c r="G126" s="24"/>
    </row>
    <row r="127" spans="1:7" ht="15" customHeight="1"/>
    <row r="128" spans="1:7" ht="24.95" customHeight="1">
      <c r="A128" s="15" t="s">
        <v>536</v>
      </c>
      <c r="B128" s="15"/>
      <c r="C128" s="15"/>
      <c r="D128" s="15"/>
      <c r="E128" s="15"/>
      <c r="F128" s="15"/>
      <c r="G128" s="15"/>
    </row>
    <row r="129" spans="1:7" ht="15" customHeight="1"/>
    <row r="130" spans="1:7" ht="50.1" customHeight="1">
      <c r="A130" s="6" t="s">
        <v>350</v>
      </c>
      <c r="B130" s="21" t="s">
        <v>513</v>
      </c>
      <c r="C130" s="21"/>
      <c r="D130" s="6" t="s">
        <v>537</v>
      </c>
      <c r="E130" s="6" t="s">
        <v>538</v>
      </c>
      <c r="F130" s="6" t="s">
        <v>539</v>
      </c>
      <c r="G130" s="6" t="s">
        <v>540</v>
      </c>
    </row>
    <row r="131" spans="1:7" ht="15" customHeight="1">
      <c r="A131" s="6">
        <v>1</v>
      </c>
      <c r="B131" s="21">
        <v>2</v>
      </c>
      <c r="C131" s="21"/>
      <c r="D131" s="6">
        <v>3</v>
      </c>
      <c r="E131" s="6">
        <v>4</v>
      </c>
      <c r="F131" s="6">
        <v>5</v>
      </c>
      <c r="G131" s="6">
        <v>6</v>
      </c>
    </row>
    <row r="132" spans="1:7" ht="39.950000000000003" customHeight="1">
      <c r="A132" s="6" t="s">
        <v>485</v>
      </c>
      <c r="B132" s="26" t="s">
        <v>541</v>
      </c>
      <c r="C132" s="26"/>
      <c r="D132" s="6"/>
      <c r="E132" s="9">
        <v>1</v>
      </c>
      <c r="F132" s="9">
        <v>20000</v>
      </c>
      <c r="G132" s="9">
        <v>20000</v>
      </c>
    </row>
    <row r="133" spans="1:7" ht="24.95" customHeight="1">
      <c r="A133" s="25" t="s">
        <v>542</v>
      </c>
      <c r="B133" s="25"/>
      <c r="C133" s="25"/>
      <c r="D133" s="25"/>
      <c r="E133" s="11">
        <f>SUBTOTAL(9,E132:E132)</f>
        <v>1</v>
      </c>
      <c r="F133" s="11" t="s">
        <v>81</v>
      </c>
      <c r="G133" s="11">
        <f>SUBTOTAL(9,G132:G132)</f>
        <v>20000</v>
      </c>
    </row>
    <row r="134" spans="1:7" ht="24.95" customHeight="1">
      <c r="A134" s="25" t="s">
        <v>543</v>
      </c>
      <c r="B134" s="25"/>
      <c r="C134" s="25"/>
      <c r="D134" s="25"/>
      <c r="E134" s="25"/>
      <c r="F134" s="25"/>
      <c r="G134" s="11">
        <f>SUBTOTAL(9,G132:G133)</f>
        <v>20000</v>
      </c>
    </row>
    <row r="135" spans="1:7" ht="24.95" customHeight="1"/>
    <row r="136" spans="1:7" ht="20.100000000000001" customHeight="1">
      <c r="A136" s="23" t="s">
        <v>440</v>
      </c>
      <c r="B136" s="23"/>
      <c r="C136" s="24" t="s">
        <v>320</v>
      </c>
      <c r="D136" s="24"/>
      <c r="E136" s="24"/>
      <c r="F136" s="24"/>
      <c r="G136" s="24"/>
    </row>
    <row r="137" spans="1:7" ht="20.100000000000001" customHeight="1">
      <c r="A137" s="23" t="s">
        <v>441</v>
      </c>
      <c r="B137" s="23"/>
      <c r="C137" s="24" t="s">
        <v>465</v>
      </c>
      <c r="D137" s="24"/>
      <c r="E137" s="24"/>
      <c r="F137" s="24"/>
      <c r="G137" s="24"/>
    </row>
    <row r="138" spans="1:7" ht="24.95" customHeight="1">
      <c r="A138" s="23" t="s">
        <v>443</v>
      </c>
      <c r="B138" s="23"/>
      <c r="C138" s="24" t="s">
        <v>414</v>
      </c>
      <c r="D138" s="24"/>
      <c r="E138" s="24"/>
      <c r="F138" s="24"/>
      <c r="G138" s="24"/>
    </row>
    <row r="139" spans="1:7" ht="15" customHeight="1"/>
    <row r="140" spans="1:7" ht="24.95" customHeight="1">
      <c r="A140" s="15" t="s">
        <v>536</v>
      </c>
      <c r="B140" s="15"/>
      <c r="C140" s="15"/>
      <c r="D140" s="15"/>
      <c r="E140" s="15"/>
      <c r="F140" s="15"/>
      <c r="G140" s="15"/>
    </row>
    <row r="141" spans="1:7" ht="15" customHeight="1"/>
    <row r="142" spans="1:7" ht="50.1" customHeight="1">
      <c r="A142" s="6" t="s">
        <v>350</v>
      </c>
      <c r="B142" s="21" t="s">
        <v>513</v>
      </c>
      <c r="C142" s="21"/>
      <c r="D142" s="6" t="s">
        <v>537</v>
      </c>
      <c r="E142" s="6" t="s">
        <v>538</v>
      </c>
      <c r="F142" s="6" t="s">
        <v>539</v>
      </c>
      <c r="G142" s="6" t="s">
        <v>540</v>
      </c>
    </row>
    <row r="143" spans="1:7" ht="15" customHeight="1">
      <c r="A143" s="6">
        <v>1</v>
      </c>
      <c r="B143" s="21">
        <v>2</v>
      </c>
      <c r="C143" s="21"/>
      <c r="D143" s="6">
        <v>3</v>
      </c>
      <c r="E143" s="6">
        <v>4</v>
      </c>
      <c r="F143" s="6">
        <v>5</v>
      </c>
      <c r="G143" s="6">
        <v>6</v>
      </c>
    </row>
    <row r="144" spans="1:7" ht="39.950000000000003" customHeight="1">
      <c r="A144" s="6" t="s">
        <v>58</v>
      </c>
      <c r="B144" s="26" t="s">
        <v>565</v>
      </c>
      <c r="C144" s="26"/>
      <c r="D144" s="6"/>
      <c r="E144" s="9">
        <v>1</v>
      </c>
      <c r="F144" s="9">
        <v>2500000</v>
      </c>
      <c r="G144" s="9">
        <v>2500000</v>
      </c>
    </row>
    <row r="145" spans="1:7" ht="24.95" customHeight="1">
      <c r="A145" s="25" t="s">
        <v>542</v>
      </c>
      <c r="B145" s="25"/>
      <c r="C145" s="25"/>
      <c r="D145" s="25"/>
      <c r="E145" s="11">
        <f>SUBTOTAL(9,E144:E144)</f>
        <v>1</v>
      </c>
      <c r="F145" s="11" t="s">
        <v>81</v>
      </c>
      <c r="G145" s="11">
        <f>SUBTOTAL(9,G144:G144)</f>
        <v>2500000</v>
      </c>
    </row>
    <row r="146" spans="1:7" ht="39.950000000000003" customHeight="1">
      <c r="A146" s="6" t="s">
        <v>456</v>
      </c>
      <c r="B146" s="26" t="s">
        <v>566</v>
      </c>
      <c r="C146" s="26"/>
      <c r="D146" s="6"/>
      <c r="E146" s="9">
        <v>1</v>
      </c>
      <c r="F146" s="9">
        <v>1360500</v>
      </c>
      <c r="G146" s="9">
        <v>1360500</v>
      </c>
    </row>
    <row r="147" spans="1:7" ht="24.95" customHeight="1">
      <c r="A147" s="25" t="s">
        <v>542</v>
      </c>
      <c r="B147" s="25"/>
      <c r="C147" s="25"/>
      <c r="D147" s="25"/>
      <c r="E147" s="11">
        <f>SUBTOTAL(9,E146:E146)</f>
        <v>1</v>
      </c>
      <c r="F147" s="11" t="s">
        <v>81</v>
      </c>
      <c r="G147" s="11">
        <f>SUBTOTAL(9,G146:G146)</f>
        <v>1360500</v>
      </c>
    </row>
    <row r="148" spans="1:7" ht="24.95" customHeight="1">
      <c r="A148" s="25" t="s">
        <v>543</v>
      </c>
      <c r="B148" s="25"/>
      <c r="C148" s="25"/>
      <c r="D148" s="25"/>
      <c r="E148" s="25"/>
      <c r="F148" s="25"/>
      <c r="G148" s="11">
        <f>SUBTOTAL(9,G144:G147)</f>
        <v>3860500</v>
      </c>
    </row>
    <row r="149" spans="1:7" ht="24.95" customHeight="1">
      <c r="A149" s="23" t="s">
        <v>443</v>
      </c>
      <c r="B149" s="23"/>
      <c r="C149" s="24" t="s">
        <v>417</v>
      </c>
      <c r="D149" s="24"/>
      <c r="E149" s="24"/>
      <c r="F149" s="24"/>
      <c r="G149" s="24"/>
    </row>
    <row r="150" spans="1:7" ht="15" customHeight="1"/>
    <row r="151" spans="1:7" ht="24.95" customHeight="1">
      <c r="A151" s="15" t="s">
        <v>567</v>
      </c>
      <c r="B151" s="15"/>
      <c r="C151" s="15"/>
      <c r="D151" s="15"/>
      <c r="E151" s="15"/>
      <c r="F151" s="15"/>
      <c r="G151" s="15"/>
    </row>
    <row r="152" spans="1:7" ht="15" customHeight="1"/>
    <row r="153" spans="1:7" ht="50.1" customHeight="1">
      <c r="A153" s="6" t="s">
        <v>350</v>
      </c>
      <c r="B153" s="21" t="s">
        <v>513</v>
      </c>
      <c r="C153" s="21"/>
      <c r="D153" s="6" t="s">
        <v>568</v>
      </c>
      <c r="E153" s="6" t="s">
        <v>569</v>
      </c>
      <c r="F153" s="6" t="s">
        <v>570</v>
      </c>
      <c r="G153" s="6" t="s">
        <v>571</v>
      </c>
    </row>
    <row r="154" spans="1:7" ht="24.95" customHeight="1">
      <c r="A154" s="6" t="s">
        <v>55</v>
      </c>
      <c r="B154" s="21" t="s">
        <v>55</v>
      </c>
      <c r="C154" s="21"/>
      <c r="D154" s="6" t="s">
        <v>55</v>
      </c>
      <c r="E154" s="6" t="s">
        <v>55</v>
      </c>
      <c r="F154" s="6" t="s">
        <v>55</v>
      </c>
      <c r="G154" s="6" t="s">
        <v>55</v>
      </c>
    </row>
    <row r="155" spans="1:7" ht="24.95" customHeight="1">
      <c r="A155" s="23" t="s">
        <v>443</v>
      </c>
      <c r="B155" s="23"/>
      <c r="C155" s="24" t="s">
        <v>420</v>
      </c>
      <c r="D155" s="24"/>
      <c r="E155" s="24"/>
      <c r="F155" s="24"/>
      <c r="G155" s="24"/>
    </row>
    <row r="156" spans="1:7" ht="15" customHeight="1"/>
    <row r="157" spans="1:7" ht="24.95" customHeight="1">
      <c r="A157" s="15" t="s">
        <v>567</v>
      </c>
      <c r="B157" s="15"/>
      <c r="C157" s="15"/>
      <c r="D157" s="15"/>
      <c r="E157" s="15"/>
      <c r="F157" s="15"/>
      <c r="G157" s="15"/>
    </row>
    <row r="158" spans="1:7" ht="15" customHeight="1"/>
    <row r="159" spans="1:7" ht="50.1" customHeight="1">
      <c r="A159" s="6" t="s">
        <v>350</v>
      </c>
      <c r="B159" s="21" t="s">
        <v>513</v>
      </c>
      <c r="C159" s="21"/>
      <c r="D159" s="6" t="s">
        <v>568</v>
      </c>
      <c r="E159" s="6" t="s">
        <v>569</v>
      </c>
      <c r="F159" s="6" t="s">
        <v>570</v>
      </c>
      <c r="G159" s="6" t="s">
        <v>571</v>
      </c>
    </row>
    <row r="160" spans="1:7" ht="24.95" customHeight="1">
      <c r="A160" s="6" t="s">
        <v>55</v>
      </c>
      <c r="B160" s="21" t="s">
        <v>55</v>
      </c>
      <c r="C160" s="21"/>
      <c r="D160" s="6" t="s">
        <v>55</v>
      </c>
      <c r="E160" s="6" t="s">
        <v>55</v>
      </c>
      <c r="F160" s="6" t="s">
        <v>55</v>
      </c>
      <c r="G160" s="6" t="s">
        <v>55</v>
      </c>
    </row>
  </sheetData>
  <sheetProtection password="CA93" sheet="1" objects="1" scenarios="1"/>
  <mergeCells count="158">
    <mergeCell ref="A157:G157"/>
    <mergeCell ref="B159:C159"/>
    <mergeCell ref="B160:C160"/>
    <mergeCell ref="A151:G151"/>
    <mergeCell ref="B153:C153"/>
    <mergeCell ref="B154:C154"/>
    <mergeCell ref="A155:B155"/>
    <mergeCell ref="C155:G155"/>
    <mergeCell ref="B146:C146"/>
    <mergeCell ref="A147:D147"/>
    <mergeCell ref="A148:F148"/>
    <mergeCell ref="A149:B149"/>
    <mergeCell ref="C149:G149"/>
    <mergeCell ref="A140:G140"/>
    <mergeCell ref="B142:C142"/>
    <mergeCell ref="B143:C143"/>
    <mergeCell ref="B144:C144"/>
    <mergeCell ref="A145:D145"/>
    <mergeCell ref="A136:B136"/>
    <mergeCell ref="C136:G136"/>
    <mergeCell ref="A137:B137"/>
    <mergeCell ref="C137:G137"/>
    <mergeCell ref="A138:B138"/>
    <mergeCell ref="C138:G138"/>
    <mergeCell ref="B130:C130"/>
    <mergeCell ref="B131:C131"/>
    <mergeCell ref="B132:C132"/>
    <mergeCell ref="A133:D133"/>
    <mergeCell ref="A134:F134"/>
    <mergeCell ref="A125:B125"/>
    <mergeCell ref="C125:G125"/>
    <mergeCell ref="A126:B126"/>
    <mergeCell ref="C126:G126"/>
    <mergeCell ref="A128:G128"/>
    <mergeCell ref="B120:C120"/>
    <mergeCell ref="A121:D121"/>
    <mergeCell ref="A122:F122"/>
    <mergeCell ref="A124:B124"/>
    <mergeCell ref="C124:G124"/>
    <mergeCell ref="A114:B114"/>
    <mergeCell ref="C114:G114"/>
    <mergeCell ref="A116:G116"/>
    <mergeCell ref="B118:C118"/>
    <mergeCell ref="B119:C119"/>
    <mergeCell ref="A110:F110"/>
    <mergeCell ref="A112:B112"/>
    <mergeCell ref="C112:G112"/>
    <mergeCell ref="A113:B113"/>
    <mergeCell ref="C113:G113"/>
    <mergeCell ref="A105:D105"/>
    <mergeCell ref="B106:C106"/>
    <mergeCell ref="A107:D107"/>
    <mergeCell ref="B108:C108"/>
    <mergeCell ref="A109:D109"/>
    <mergeCell ref="B100:C100"/>
    <mergeCell ref="A101:D101"/>
    <mergeCell ref="B102:C102"/>
    <mergeCell ref="A103:D103"/>
    <mergeCell ref="B104:C104"/>
    <mergeCell ref="A94:B94"/>
    <mergeCell ref="C94:G94"/>
    <mergeCell ref="A96:G96"/>
    <mergeCell ref="B98:C98"/>
    <mergeCell ref="B99:C99"/>
    <mergeCell ref="A89:D89"/>
    <mergeCell ref="A90:F90"/>
    <mergeCell ref="A92:B92"/>
    <mergeCell ref="C92:G92"/>
    <mergeCell ref="A93:B93"/>
    <mergeCell ref="C93:G93"/>
    <mergeCell ref="B84:C84"/>
    <mergeCell ref="A85:D85"/>
    <mergeCell ref="B86:C86"/>
    <mergeCell ref="A87:D87"/>
    <mergeCell ref="B88:C88"/>
    <mergeCell ref="A78:B78"/>
    <mergeCell ref="C78:G78"/>
    <mergeCell ref="A80:G80"/>
    <mergeCell ref="B82:C82"/>
    <mergeCell ref="B83:C83"/>
    <mergeCell ref="A73:D73"/>
    <mergeCell ref="A74:F74"/>
    <mergeCell ref="A76:B76"/>
    <mergeCell ref="C76:G76"/>
    <mergeCell ref="A77:B77"/>
    <mergeCell ref="C77:G77"/>
    <mergeCell ref="B68:C68"/>
    <mergeCell ref="B69:C69"/>
    <mergeCell ref="B70:C70"/>
    <mergeCell ref="A71:D71"/>
    <mergeCell ref="B72:C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5" t="s">
        <v>572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/>
    <row r="4" spans="1:13" ht="24.95" customHeight="1">
      <c r="A4" s="15" t="s">
        <v>573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/>
    <row r="6" spans="1:13" ht="50.1" customHeight="1">
      <c r="A6" s="21" t="s">
        <v>350</v>
      </c>
      <c r="B6" s="21" t="s">
        <v>45</v>
      </c>
      <c r="C6" s="21" t="s">
        <v>574</v>
      </c>
      <c r="D6" s="21" t="s">
        <v>575</v>
      </c>
      <c r="E6" s="21"/>
      <c r="F6" s="21"/>
      <c r="G6" s="21" t="s">
        <v>576</v>
      </c>
      <c r="H6" s="21"/>
      <c r="I6" s="21"/>
      <c r="J6" s="21" t="s">
        <v>577</v>
      </c>
      <c r="K6" s="21"/>
      <c r="L6" s="21"/>
    </row>
    <row r="7" spans="1:13" ht="50.1" customHeight="1">
      <c r="A7" s="21"/>
      <c r="B7" s="21"/>
      <c r="C7" s="21"/>
      <c r="D7" s="6" t="s">
        <v>578</v>
      </c>
      <c r="E7" s="6" t="s">
        <v>579</v>
      </c>
      <c r="F7" s="6" t="s">
        <v>580</v>
      </c>
      <c r="G7" s="6" t="s">
        <v>578</v>
      </c>
      <c r="H7" s="6" t="s">
        <v>579</v>
      </c>
      <c r="I7" s="6" t="s">
        <v>581</v>
      </c>
      <c r="J7" s="6" t="s">
        <v>578</v>
      </c>
      <c r="K7" s="6" t="s">
        <v>579</v>
      </c>
      <c r="L7" s="6" t="s">
        <v>582</v>
      </c>
    </row>
    <row r="8" spans="1:13" ht="24.95" customHeight="1">
      <c r="A8" s="6" t="s">
        <v>356</v>
      </c>
      <c r="B8" s="6" t="s">
        <v>58</v>
      </c>
      <c r="C8" s="6" t="s">
        <v>456</v>
      </c>
      <c r="D8" s="6" t="s">
        <v>61</v>
      </c>
      <c r="E8" s="6" t="s">
        <v>66</v>
      </c>
      <c r="F8" s="6" t="s">
        <v>457</v>
      </c>
      <c r="G8" s="6" t="s">
        <v>458</v>
      </c>
      <c r="H8" s="6" t="s">
        <v>459</v>
      </c>
      <c r="I8" s="6" t="s">
        <v>460</v>
      </c>
      <c r="J8" s="6" t="s">
        <v>461</v>
      </c>
      <c r="K8" s="6" t="s">
        <v>472</v>
      </c>
      <c r="L8" s="6" t="s">
        <v>474</v>
      </c>
    </row>
    <row r="9" spans="1:13">
      <c r="A9" s="6" t="s">
        <v>55</v>
      </c>
      <c r="B9" s="6" t="s">
        <v>55</v>
      </c>
      <c r="C9" s="6" t="s">
        <v>55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</row>
    <row r="10" spans="1:13" ht="15" customHeight="1"/>
    <row r="11" spans="1:13" ht="24.95" customHeight="1">
      <c r="A11" s="15" t="s">
        <v>583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/>
    <row r="13" spans="1:13" ht="24.95" customHeight="1">
      <c r="A13" s="15" t="s">
        <v>584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/>
    <row r="15" spans="1:13" ht="50.1" customHeight="1">
      <c r="A15" s="21" t="s">
        <v>350</v>
      </c>
      <c r="B15" s="21" t="s">
        <v>45</v>
      </c>
      <c r="C15" s="21" t="s">
        <v>574</v>
      </c>
      <c r="D15" s="21" t="s">
        <v>575</v>
      </c>
      <c r="E15" s="21"/>
      <c r="F15" s="21"/>
      <c r="G15" s="21" t="s">
        <v>576</v>
      </c>
      <c r="H15" s="21"/>
      <c r="I15" s="21"/>
      <c r="J15" s="21" t="s">
        <v>577</v>
      </c>
      <c r="K15" s="21"/>
      <c r="L15" s="21"/>
    </row>
    <row r="16" spans="1:13" ht="50.1" customHeight="1">
      <c r="A16" s="21"/>
      <c r="B16" s="21"/>
      <c r="C16" s="21"/>
      <c r="D16" s="6" t="s">
        <v>578</v>
      </c>
      <c r="E16" s="6" t="s">
        <v>579</v>
      </c>
      <c r="F16" s="6" t="s">
        <v>580</v>
      </c>
      <c r="G16" s="6" t="s">
        <v>578</v>
      </c>
      <c r="H16" s="6" t="s">
        <v>579</v>
      </c>
      <c r="I16" s="6" t="s">
        <v>581</v>
      </c>
      <c r="J16" s="6" t="s">
        <v>578</v>
      </c>
      <c r="K16" s="6" t="s">
        <v>579</v>
      </c>
      <c r="L16" s="6" t="s">
        <v>582</v>
      </c>
    </row>
    <row r="17" spans="1:12" ht="24.95" customHeight="1">
      <c r="A17" s="6" t="s">
        <v>356</v>
      </c>
      <c r="B17" s="6" t="s">
        <v>58</v>
      </c>
      <c r="C17" s="6" t="s">
        <v>456</v>
      </c>
      <c r="D17" s="6" t="s">
        <v>61</v>
      </c>
      <c r="E17" s="6" t="s">
        <v>66</v>
      </c>
      <c r="F17" s="6" t="s">
        <v>457</v>
      </c>
      <c r="G17" s="6" t="s">
        <v>458</v>
      </c>
      <c r="H17" s="6" t="s">
        <v>459</v>
      </c>
      <c r="I17" s="6" t="s">
        <v>460</v>
      </c>
      <c r="J17" s="6" t="s">
        <v>461</v>
      </c>
      <c r="K17" s="6" t="s">
        <v>472</v>
      </c>
      <c r="L17" s="6" t="s">
        <v>474</v>
      </c>
    </row>
    <row r="18" spans="1:12" ht="24.95" customHeight="1">
      <c r="A18" s="6" t="s">
        <v>356</v>
      </c>
      <c r="B18" s="6" t="s">
        <v>76</v>
      </c>
      <c r="C18" s="7" t="s">
        <v>585</v>
      </c>
      <c r="D18" s="9">
        <v>484</v>
      </c>
      <c r="E18" s="9">
        <v>24920.314978999999</v>
      </c>
      <c r="F18" s="9">
        <v>12061432.449836001</v>
      </c>
      <c r="G18" s="9">
        <v>484</v>
      </c>
      <c r="H18" s="9">
        <v>24920.314978999999</v>
      </c>
      <c r="I18" s="9">
        <v>12061432.449836001</v>
      </c>
      <c r="J18" s="9">
        <v>484</v>
      </c>
      <c r="K18" s="9">
        <v>24920.314978999999</v>
      </c>
      <c r="L18" s="9">
        <v>12061432.449836001</v>
      </c>
    </row>
    <row r="19" spans="1:12" ht="24.95" customHeight="1">
      <c r="A19" s="6" t="s">
        <v>58</v>
      </c>
      <c r="B19" s="6" t="s">
        <v>76</v>
      </c>
      <c r="C19" s="7" t="s">
        <v>586</v>
      </c>
      <c r="D19" s="9">
        <v>484</v>
      </c>
      <c r="E19" s="9">
        <v>7851.2396689999996</v>
      </c>
      <c r="F19" s="9">
        <v>3799999.9997959998</v>
      </c>
      <c r="G19" s="9">
        <v>484</v>
      </c>
      <c r="H19" s="9">
        <v>7851.2396689999996</v>
      </c>
      <c r="I19" s="9">
        <v>3799999.9997959998</v>
      </c>
      <c r="J19" s="9">
        <v>484</v>
      </c>
      <c r="K19" s="9">
        <v>7851.2396689999996</v>
      </c>
      <c r="L19" s="9">
        <v>3799999.9997959998</v>
      </c>
    </row>
    <row r="20" spans="1:12" ht="24.95" customHeight="1">
      <c r="A20" s="27" t="s">
        <v>464</v>
      </c>
      <c r="B20" s="27"/>
      <c r="C20" s="27"/>
      <c r="D20" s="10" t="s">
        <v>55</v>
      </c>
      <c r="E20" s="10" t="s">
        <v>55</v>
      </c>
      <c r="F20" s="10">
        <f>SUM(F18:F19)</f>
        <v>15861432.449632</v>
      </c>
      <c r="G20" s="10" t="s">
        <v>55</v>
      </c>
      <c r="H20" s="10" t="s">
        <v>55</v>
      </c>
      <c r="I20" s="10">
        <f>SUM(I18:I19)</f>
        <v>15861432.449632</v>
      </c>
      <c r="J20" s="10" t="s">
        <v>55</v>
      </c>
      <c r="K20" s="10" t="s">
        <v>55</v>
      </c>
      <c r="L20" s="10">
        <f>SUM(L18:L19)</f>
        <v>15861432.449632</v>
      </c>
    </row>
    <row r="21" spans="1:12" ht="15" customHeight="1"/>
    <row r="22" spans="1:12" ht="24.95" customHeight="1">
      <c r="A22" s="15" t="s">
        <v>587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24.95" customHeight="1"/>
    <row r="24" spans="1:12" ht="50.1" customHeight="1">
      <c r="A24" s="21" t="s">
        <v>350</v>
      </c>
      <c r="B24" s="21" t="s">
        <v>45</v>
      </c>
      <c r="C24" s="21" t="s">
        <v>574</v>
      </c>
      <c r="D24" s="21" t="s">
        <v>575</v>
      </c>
      <c r="E24" s="21"/>
      <c r="F24" s="21"/>
      <c r="G24" s="21" t="s">
        <v>576</v>
      </c>
      <c r="H24" s="21"/>
      <c r="I24" s="21"/>
      <c r="J24" s="21" t="s">
        <v>577</v>
      </c>
      <c r="K24" s="21"/>
      <c r="L24" s="21"/>
    </row>
    <row r="25" spans="1:12" ht="50.1" customHeight="1">
      <c r="A25" s="21"/>
      <c r="B25" s="21"/>
      <c r="C25" s="21"/>
      <c r="D25" s="6" t="s">
        <v>578</v>
      </c>
      <c r="E25" s="6" t="s">
        <v>579</v>
      </c>
      <c r="F25" s="6" t="s">
        <v>580</v>
      </c>
      <c r="G25" s="6" t="s">
        <v>578</v>
      </c>
      <c r="H25" s="6" t="s">
        <v>579</v>
      </c>
      <c r="I25" s="6" t="s">
        <v>581</v>
      </c>
      <c r="J25" s="6" t="s">
        <v>578</v>
      </c>
      <c r="K25" s="6" t="s">
        <v>579</v>
      </c>
      <c r="L25" s="6" t="s">
        <v>582</v>
      </c>
    </row>
    <row r="26" spans="1:12" ht="24.95" customHeight="1">
      <c r="A26" s="6" t="s">
        <v>356</v>
      </c>
      <c r="B26" s="6" t="s">
        <v>58</v>
      </c>
      <c r="C26" s="6" t="s">
        <v>456</v>
      </c>
      <c r="D26" s="6" t="s">
        <v>61</v>
      </c>
      <c r="E26" s="6" t="s">
        <v>66</v>
      </c>
      <c r="F26" s="6" t="s">
        <v>457</v>
      </c>
      <c r="G26" s="6" t="s">
        <v>458</v>
      </c>
      <c r="H26" s="6" t="s">
        <v>459</v>
      </c>
      <c r="I26" s="6" t="s">
        <v>460</v>
      </c>
      <c r="J26" s="6" t="s">
        <v>461</v>
      </c>
      <c r="K26" s="6" t="s">
        <v>472</v>
      </c>
      <c r="L26" s="6" t="s">
        <v>474</v>
      </c>
    </row>
    <row r="27" spans="1:12" ht="24.95" customHeight="1">
      <c r="A27" s="6" t="s">
        <v>356</v>
      </c>
      <c r="B27" s="6" t="s">
        <v>76</v>
      </c>
      <c r="C27" s="7" t="s">
        <v>588</v>
      </c>
      <c r="D27" s="9">
        <v>484</v>
      </c>
      <c r="E27" s="9">
        <v>109535.123966</v>
      </c>
      <c r="F27" s="9">
        <v>53014999.999544002</v>
      </c>
      <c r="G27" s="9">
        <v>484</v>
      </c>
      <c r="H27" s="9">
        <v>109535.123966</v>
      </c>
      <c r="I27" s="9">
        <v>53014999.999544002</v>
      </c>
      <c r="J27" s="9">
        <v>484</v>
      </c>
      <c r="K27" s="9">
        <v>109535.123966</v>
      </c>
      <c r="L27" s="9">
        <v>53014999.999544002</v>
      </c>
    </row>
    <row r="28" spans="1:12" ht="24.95" customHeight="1">
      <c r="A28" s="6" t="s">
        <v>58</v>
      </c>
      <c r="B28" s="6" t="s">
        <v>76</v>
      </c>
      <c r="C28" s="7" t="s">
        <v>589</v>
      </c>
      <c r="D28" s="9">
        <v>484</v>
      </c>
      <c r="E28" s="9">
        <v>35984.584710000003</v>
      </c>
      <c r="F28" s="9">
        <v>17416538.999639999</v>
      </c>
      <c r="G28" s="9">
        <v>484</v>
      </c>
      <c r="H28" s="9">
        <v>35984.584710000003</v>
      </c>
      <c r="I28" s="9">
        <v>17416538.999639999</v>
      </c>
      <c r="J28" s="9">
        <v>484</v>
      </c>
      <c r="K28" s="9">
        <v>35984.584710000003</v>
      </c>
      <c r="L28" s="9">
        <v>17416538.999639999</v>
      </c>
    </row>
    <row r="29" spans="1:12" ht="24.95" customHeight="1">
      <c r="A29" s="27" t="s">
        <v>464</v>
      </c>
      <c r="B29" s="27"/>
      <c r="C29" s="27"/>
      <c r="D29" s="10" t="s">
        <v>55</v>
      </c>
      <c r="E29" s="10" t="s">
        <v>55</v>
      </c>
      <c r="F29" s="10">
        <f>SUM(F27:F28)</f>
        <v>70431538.999183998</v>
      </c>
      <c r="G29" s="10" t="s">
        <v>55</v>
      </c>
      <c r="H29" s="10" t="s">
        <v>55</v>
      </c>
      <c r="I29" s="10">
        <f>SUM(I27:I28)</f>
        <v>70431538.999183998</v>
      </c>
      <c r="J29" s="10" t="s">
        <v>55</v>
      </c>
      <c r="K29" s="10" t="s">
        <v>55</v>
      </c>
      <c r="L29" s="10">
        <f>SUM(L27:L28)</f>
        <v>70431538.999183998</v>
      </c>
    </row>
    <row r="30" spans="1:12" ht="15" customHeight="1"/>
    <row r="31" spans="1:12" ht="24.95" customHeight="1">
      <c r="A31" s="15" t="s">
        <v>590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4.95" customHeight="1"/>
    <row r="33" spans="1:13" ht="50.1" customHeight="1">
      <c r="A33" s="21" t="s">
        <v>350</v>
      </c>
      <c r="B33" s="21" t="s">
        <v>45</v>
      </c>
      <c r="C33" s="21" t="s">
        <v>574</v>
      </c>
      <c r="D33" s="21" t="s">
        <v>575</v>
      </c>
      <c r="E33" s="21"/>
      <c r="F33" s="21"/>
      <c r="G33" s="21" t="s">
        <v>576</v>
      </c>
      <c r="H33" s="21"/>
      <c r="I33" s="21"/>
      <c r="J33" s="21" t="s">
        <v>577</v>
      </c>
      <c r="K33" s="21"/>
      <c r="L33" s="21"/>
    </row>
    <row r="34" spans="1:13" ht="50.1" customHeight="1">
      <c r="A34" s="21"/>
      <c r="B34" s="21"/>
      <c r="C34" s="21"/>
      <c r="D34" s="6" t="s">
        <v>578</v>
      </c>
      <c r="E34" s="6" t="s">
        <v>579</v>
      </c>
      <c r="F34" s="6" t="s">
        <v>580</v>
      </c>
      <c r="G34" s="6" t="s">
        <v>578</v>
      </c>
      <c r="H34" s="6" t="s">
        <v>579</v>
      </c>
      <c r="I34" s="6" t="s">
        <v>581</v>
      </c>
      <c r="J34" s="6" t="s">
        <v>578</v>
      </c>
      <c r="K34" s="6" t="s">
        <v>579</v>
      </c>
      <c r="L34" s="6" t="s">
        <v>582</v>
      </c>
    </row>
    <row r="35" spans="1:13" ht="24.95" customHeight="1">
      <c r="A35" s="6" t="s">
        <v>356</v>
      </c>
      <c r="B35" s="6" t="s">
        <v>58</v>
      </c>
      <c r="C35" s="6" t="s">
        <v>456</v>
      </c>
      <c r="D35" s="6" t="s">
        <v>61</v>
      </c>
      <c r="E35" s="6" t="s">
        <v>66</v>
      </c>
      <c r="F35" s="6" t="s">
        <v>457</v>
      </c>
      <c r="G35" s="6" t="s">
        <v>458</v>
      </c>
      <c r="H35" s="6" t="s">
        <v>459</v>
      </c>
      <c r="I35" s="6" t="s">
        <v>460</v>
      </c>
      <c r="J35" s="6" t="s">
        <v>461</v>
      </c>
      <c r="K35" s="6" t="s">
        <v>472</v>
      </c>
      <c r="L35" s="6" t="s">
        <v>474</v>
      </c>
    </row>
    <row r="36" spans="1:13">
      <c r="A36" s="6" t="s">
        <v>55</v>
      </c>
      <c r="B36" s="6" t="s">
        <v>55</v>
      </c>
      <c r="C36" s="6" t="s">
        <v>55</v>
      </c>
      <c r="D36" s="6" t="s">
        <v>55</v>
      </c>
      <c r="E36" s="6" t="s">
        <v>55</v>
      </c>
      <c r="F36" s="6" t="s">
        <v>55</v>
      </c>
      <c r="G36" s="6" t="s">
        <v>55</v>
      </c>
      <c r="H36" s="6" t="s">
        <v>55</v>
      </c>
      <c r="I36" s="6" t="s">
        <v>55</v>
      </c>
      <c r="J36" s="6" t="s">
        <v>55</v>
      </c>
      <c r="K36" s="6" t="s">
        <v>55</v>
      </c>
      <c r="L36" s="6" t="s">
        <v>55</v>
      </c>
    </row>
    <row r="37" spans="1:13" ht="15" customHeight="1"/>
    <row r="38" spans="1:13" ht="24.95" customHeight="1">
      <c r="A38" s="15" t="s">
        <v>591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5" customHeight="1"/>
    <row r="40" spans="1:13" ht="24.95" customHeight="1">
      <c r="A40" s="15" t="s">
        <v>592</v>
      </c>
      <c r="B40" s="15"/>
      <c r="C40" s="15"/>
      <c r="D40" s="15"/>
      <c r="E40" s="15"/>
      <c r="F40" s="15"/>
    </row>
    <row r="41" spans="1:13" ht="24.95" customHeight="1"/>
    <row r="42" spans="1:13" ht="50.1" customHeight="1">
      <c r="A42" s="21" t="s">
        <v>350</v>
      </c>
      <c r="B42" s="21" t="s">
        <v>45</v>
      </c>
      <c r="C42" s="21" t="s">
        <v>574</v>
      </c>
      <c r="D42" s="6" t="s">
        <v>575</v>
      </c>
      <c r="E42" s="6" t="s">
        <v>576</v>
      </c>
      <c r="F42" s="6" t="s">
        <v>577</v>
      </c>
    </row>
    <row r="43" spans="1:13" ht="50.1" customHeight="1">
      <c r="A43" s="21"/>
      <c r="B43" s="21"/>
      <c r="C43" s="21"/>
      <c r="D43" s="6" t="s">
        <v>593</v>
      </c>
      <c r="E43" s="6" t="s">
        <v>593</v>
      </c>
      <c r="F43" s="6" t="s">
        <v>593</v>
      </c>
    </row>
    <row r="44" spans="1:13" ht="24.95" customHeight="1">
      <c r="A44" s="6" t="s">
        <v>356</v>
      </c>
      <c r="B44" s="6" t="s">
        <v>58</v>
      </c>
      <c r="C44" s="6" t="s">
        <v>456</v>
      </c>
      <c r="D44" s="6" t="s">
        <v>61</v>
      </c>
      <c r="E44" s="6" t="s">
        <v>66</v>
      </c>
      <c r="F44" s="6" t="s">
        <v>457</v>
      </c>
    </row>
    <row r="45" spans="1:13">
      <c r="A45" s="6" t="s">
        <v>55</v>
      </c>
      <c r="B45" s="6" t="s">
        <v>55</v>
      </c>
      <c r="C45" s="6" t="s">
        <v>55</v>
      </c>
      <c r="D45" s="6" t="s">
        <v>55</v>
      </c>
      <c r="E45" s="6" t="s">
        <v>55</v>
      </c>
      <c r="F45" s="6" t="s">
        <v>55</v>
      </c>
    </row>
    <row r="46" spans="1:13" ht="15" customHeight="1"/>
    <row r="47" spans="1:13" ht="24.95" customHeight="1">
      <c r="A47" s="15" t="s">
        <v>594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5" customHeight="1"/>
    <row r="49" spans="1:13" ht="24.95" customHeight="1">
      <c r="A49" s="15" t="s">
        <v>595</v>
      </c>
      <c r="B49" s="15"/>
      <c r="C49" s="15"/>
      <c r="D49" s="15"/>
      <c r="E49" s="15"/>
      <c r="F49" s="15"/>
    </row>
    <row r="50" spans="1:13" ht="24.95" customHeight="1"/>
    <row r="51" spans="1:13" ht="50.1" customHeight="1">
      <c r="A51" s="21" t="s">
        <v>350</v>
      </c>
      <c r="B51" s="21" t="s">
        <v>45</v>
      </c>
      <c r="C51" s="21" t="s">
        <v>574</v>
      </c>
      <c r="D51" s="6" t="s">
        <v>575</v>
      </c>
      <c r="E51" s="6" t="s">
        <v>576</v>
      </c>
      <c r="F51" s="6" t="s">
        <v>577</v>
      </c>
    </row>
    <row r="52" spans="1:13" ht="50.1" customHeight="1">
      <c r="A52" s="21"/>
      <c r="B52" s="21"/>
      <c r="C52" s="21"/>
      <c r="D52" s="6" t="s">
        <v>593</v>
      </c>
      <c r="E52" s="6" t="s">
        <v>593</v>
      </c>
      <c r="F52" s="6" t="s">
        <v>593</v>
      </c>
    </row>
    <row r="53" spans="1:13" ht="24.95" customHeight="1">
      <c r="A53" s="6" t="s">
        <v>356</v>
      </c>
      <c r="B53" s="6" t="s">
        <v>58</v>
      </c>
      <c r="C53" s="6" t="s">
        <v>456</v>
      </c>
      <c r="D53" s="6" t="s">
        <v>61</v>
      </c>
      <c r="E53" s="6" t="s">
        <v>66</v>
      </c>
      <c r="F53" s="6" t="s">
        <v>457</v>
      </c>
    </row>
    <row r="54" spans="1:13">
      <c r="A54" s="6" t="s">
        <v>55</v>
      </c>
      <c r="B54" s="6" t="s">
        <v>55</v>
      </c>
      <c r="C54" s="6" t="s">
        <v>55</v>
      </c>
      <c r="D54" s="6" t="s">
        <v>55</v>
      </c>
      <c r="E54" s="6" t="s">
        <v>55</v>
      </c>
      <c r="F54" s="6" t="s">
        <v>55</v>
      </c>
    </row>
    <row r="55" spans="1:13" ht="15" customHeight="1"/>
    <row r="56" spans="1:13" ht="24.95" customHeight="1">
      <c r="A56" s="15" t="s">
        <v>596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" customHeight="1"/>
    <row r="58" spans="1:13" ht="24.95" customHeight="1">
      <c r="A58" s="15" t="s">
        <v>597</v>
      </c>
      <c r="B58" s="15"/>
      <c r="C58" s="15"/>
      <c r="D58" s="15"/>
      <c r="E58" s="15"/>
      <c r="F58" s="15"/>
    </row>
    <row r="59" spans="1:13" ht="24.95" customHeight="1"/>
    <row r="60" spans="1:13" ht="50.1" customHeight="1">
      <c r="A60" s="21" t="s">
        <v>350</v>
      </c>
      <c r="B60" s="21" t="s">
        <v>45</v>
      </c>
      <c r="C60" s="21" t="s">
        <v>574</v>
      </c>
      <c r="D60" s="6" t="s">
        <v>575</v>
      </c>
      <c r="E60" s="6" t="s">
        <v>576</v>
      </c>
      <c r="F60" s="6" t="s">
        <v>577</v>
      </c>
    </row>
    <row r="61" spans="1:13" ht="50.1" customHeight="1">
      <c r="A61" s="21"/>
      <c r="B61" s="21"/>
      <c r="C61" s="21"/>
      <c r="D61" s="6" t="s">
        <v>593</v>
      </c>
      <c r="E61" s="6" t="s">
        <v>593</v>
      </c>
      <c r="F61" s="6" t="s">
        <v>593</v>
      </c>
    </row>
    <row r="62" spans="1:13" ht="24.95" customHeight="1">
      <c r="A62" s="6" t="s">
        <v>356</v>
      </c>
      <c r="B62" s="6" t="s">
        <v>58</v>
      </c>
      <c r="C62" s="6" t="s">
        <v>456</v>
      </c>
      <c r="D62" s="6" t="s">
        <v>61</v>
      </c>
      <c r="E62" s="6" t="s">
        <v>66</v>
      </c>
      <c r="F62" s="6" t="s">
        <v>457</v>
      </c>
    </row>
    <row r="63" spans="1:13">
      <c r="A63" s="6" t="s">
        <v>55</v>
      </c>
      <c r="B63" s="6" t="s">
        <v>55</v>
      </c>
      <c r="C63" s="6" t="s">
        <v>55</v>
      </c>
      <c r="D63" s="6" t="s">
        <v>55</v>
      </c>
      <c r="E63" s="6" t="s">
        <v>55</v>
      </c>
      <c r="F63" s="6" t="s">
        <v>55</v>
      </c>
    </row>
    <row r="64" spans="1:13" ht="15" customHeight="1"/>
    <row r="65" spans="1:12" ht="24.95" customHeight="1">
      <c r="A65" s="15" t="s">
        <v>598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24.95" customHeight="1"/>
    <row r="67" spans="1:12" ht="50.1" customHeight="1">
      <c r="A67" s="21" t="s">
        <v>350</v>
      </c>
      <c r="B67" s="21" t="s">
        <v>45</v>
      </c>
      <c r="C67" s="21" t="s">
        <v>574</v>
      </c>
      <c r="D67" s="21" t="s">
        <v>575</v>
      </c>
      <c r="E67" s="21"/>
      <c r="F67" s="21"/>
      <c r="G67" s="21" t="s">
        <v>576</v>
      </c>
      <c r="H67" s="21"/>
      <c r="I67" s="21"/>
      <c r="J67" s="21" t="s">
        <v>577</v>
      </c>
      <c r="K67" s="21"/>
      <c r="L67" s="21"/>
    </row>
    <row r="68" spans="1:12" ht="50.1" customHeight="1">
      <c r="A68" s="21"/>
      <c r="B68" s="21"/>
      <c r="C68" s="21"/>
      <c r="D68" s="6" t="s">
        <v>599</v>
      </c>
      <c r="E68" s="6" t="s">
        <v>600</v>
      </c>
      <c r="F68" s="6" t="s">
        <v>601</v>
      </c>
      <c r="G68" s="6" t="s">
        <v>599</v>
      </c>
      <c r="H68" s="6" t="s">
        <v>600</v>
      </c>
      <c r="I68" s="6" t="s">
        <v>602</v>
      </c>
      <c r="J68" s="6" t="s">
        <v>599</v>
      </c>
      <c r="K68" s="6" t="s">
        <v>600</v>
      </c>
      <c r="L68" s="6" t="s">
        <v>603</v>
      </c>
    </row>
    <row r="69" spans="1:12" ht="24.95" customHeight="1">
      <c r="A69" s="6" t="s">
        <v>356</v>
      </c>
      <c r="B69" s="6" t="s">
        <v>58</v>
      </c>
      <c r="C69" s="6" t="s">
        <v>456</v>
      </c>
      <c r="D69" s="6" t="s">
        <v>61</v>
      </c>
      <c r="E69" s="6" t="s">
        <v>66</v>
      </c>
      <c r="F69" s="6" t="s">
        <v>457</v>
      </c>
      <c r="G69" s="6" t="s">
        <v>458</v>
      </c>
      <c r="H69" s="6" t="s">
        <v>459</v>
      </c>
      <c r="I69" s="6" t="s">
        <v>460</v>
      </c>
      <c r="J69" s="6" t="s">
        <v>461</v>
      </c>
      <c r="K69" s="6" t="s">
        <v>472</v>
      </c>
      <c r="L69" s="6" t="s">
        <v>474</v>
      </c>
    </row>
    <row r="70" spans="1:12">
      <c r="A70" s="6" t="s">
        <v>55</v>
      </c>
      <c r="B70" s="6" t="s">
        <v>55</v>
      </c>
      <c r="C70" s="6" t="s">
        <v>55</v>
      </c>
      <c r="D70" s="6" t="s">
        <v>55</v>
      </c>
      <c r="E70" s="6" t="s">
        <v>55</v>
      </c>
      <c r="F70" s="6" t="s">
        <v>55</v>
      </c>
      <c r="G70" s="6" t="s">
        <v>55</v>
      </c>
      <c r="H70" s="6" t="s">
        <v>55</v>
      </c>
      <c r="I70" s="6" t="s">
        <v>55</v>
      </c>
      <c r="J70" s="6" t="s">
        <v>55</v>
      </c>
      <c r="K70" s="6" t="s">
        <v>55</v>
      </c>
      <c r="L70" s="6" t="s">
        <v>55</v>
      </c>
    </row>
  </sheetData>
  <sheetProtection password="CA93" sheet="1" objects="1" scenarios="1"/>
  <mergeCells count="54">
    <mergeCell ref="A65:L65"/>
    <mergeCell ref="A67:A68"/>
    <mergeCell ref="B67:B68"/>
    <mergeCell ref="C67:C68"/>
    <mergeCell ref="D67:F67"/>
    <mergeCell ref="G67:I67"/>
    <mergeCell ref="J67:L67"/>
    <mergeCell ref="A56:M56"/>
    <mergeCell ref="A58:F58"/>
    <mergeCell ref="A60:A61"/>
    <mergeCell ref="B60:B61"/>
    <mergeCell ref="C60:C61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20:C20"/>
    <mergeCell ref="A22:L22"/>
    <mergeCell ref="A24:A25"/>
    <mergeCell ref="B24:B25"/>
    <mergeCell ref="C24:C25"/>
    <mergeCell ref="D24:F24"/>
    <mergeCell ref="G24:I24"/>
    <mergeCell ref="J24:L24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/>
  </sheetViews>
  <sheetFormatPr defaultRowHeight="10.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>
      <c r="A1" s="22" t="s">
        <v>604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>
      <c r="A2" s="16" t="s">
        <v>605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>
      <c r="A3" s="28" t="s">
        <v>24</v>
      </c>
      <c r="B3" s="28"/>
      <c r="C3" s="28"/>
      <c r="D3" s="28"/>
      <c r="E3" s="28" t="s">
        <v>606</v>
      </c>
      <c r="F3" s="28"/>
      <c r="G3" s="28"/>
      <c r="H3" s="28" t="s">
        <v>607</v>
      </c>
      <c r="I3" s="28"/>
      <c r="J3" s="28"/>
    </row>
    <row r="4" spans="1:10" ht="20.100000000000001" customHeight="1">
      <c r="A4" s="1" t="s">
        <v>608</v>
      </c>
      <c r="B4" s="1" t="s">
        <v>609</v>
      </c>
      <c r="C4" s="1" t="s">
        <v>22</v>
      </c>
      <c r="D4" s="1" t="s">
        <v>610</v>
      </c>
      <c r="E4" s="1" t="s">
        <v>611</v>
      </c>
      <c r="F4" s="1" t="s">
        <v>610</v>
      </c>
      <c r="G4" s="1" t="s">
        <v>612</v>
      </c>
      <c r="H4" s="1" t="s">
        <v>613</v>
      </c>
      <c r="I4" s="1" t="s">
        <v>614</v>
      </c>
      <c r="J4" s="1" t="s">
        <v>615</v>
      </c>
    </row>
    <row r="5" spans="1:10" ht="31.5">
      <c r="A5" s="6" t="s">
        <v>616</v>
      </c>
      <c r="B5" s="6" t="s">
        <v>617</v>
      </c>
      <c r="C5" s="6">
        <v>5029130636</v>
      </c>
      <c r="D5" s="7" t="s">
        <v>2</v>
      </c>
      <c r="E5" s="6" t="s">
        <v>618</v>
      </c>
      <c r="F5" s="6" t="s">
        <v>619</v>
      </c>
      <c r="G5" s="6" t="s">
        <v>620</v>
      </c>
      <c r="H5" s="9">
        <v>0</v>
      </c>
      <c r="I5" s="9">
        <v>0</v>
      </c>
      <c r="J5" s="9">
        <v>0</v>
      </c>
    </row>
    <row r="6" spans="1:10" ht="21">
      <c r="A6" s="6" t="s">
        <v>616</v>
      </c>
      <c r="B6" s="6" t="s">
        <v>617</v>
      </c>
      <c r="C6" s="6">
        <v>5029130636</v>
      </c>
      <c r="D6" s="7" t="s">
        <v>2</v>
      </c>
      <c r="E6" s="6" t="s">
        <v>621</v>
      </c>
      <c r="F6" s="6" t="s">
        <v>622</v>
      </c>
      <c r="G6" s="6" t="s">
        <v>620</v>
      </c>
      <c r="H6" s="9">
        <v>0</v>
      </c>
      <c r="I6" s="9">
        <v>0</v>
      </c>
      <c r="J6" s="9">
        <v>0</v>
      </c>
    </row>
    <row r="7" spans="1:10" ht="31.5">
      <c r="A7" s="6" t="s">
        <v>616</v>
      </c>
      <c r="B7" s="6" t="s">
        <v>617</v>
      </c>
      <c r="C7" s="6">
        <v>5029130636</v>
      </c>
      <c r="D7" s="7" t="s">
        <v>2</v>
      </c>
      <c r="E7" s="6" t="s">
        <v>623</v>
      </c>
      <c r="F7" s="6" t="s">
        <v>624</v>
      </c>
      <c r="G7" s="6" t="s">
        <v>620</v>
      </c>
      <c r="H7" s="9">
        <v>0</v>
      </c>
      <c r="I7" s="9">
        <v>0</v>
      </c>
      <c r="J7" s="9">
        <v>0</v>
      </c>
    </row>
    <row r="8" spans="1:10" ht="21">
      <c r="A8" s="6" t="s">
        <v>616</v>
      </c>
      <c r="B8" s="6" t="s">
        <v>617</v>
      </c>
      <c r="C8" s="6">
        <v>5029130636</v>
      </c>
      <c r="D8" s="7" t="s">
        <v>2</v>
      </c>
      <c r="E8" s="6" t="s">
        <v>625</v>
      </c>
      <c r="F8" s="6" t="s">
        <v>626</v>
      </c>
      <c r="G8" s="6" t="s">
        <v>620</v>
      </c>
      <c r="H8" s="9">
        <v>0</v>
      </c>
      <c r="I8" s="9">
        <v>0</v>
      </c>
      <c r="J8" s="9">
        <v>0</v>
      </c>
    </row>
    <row r="9" spans="1:10" ht="31.5">
      <c r="A9" s="6" t="s">
        <v>616</v>
      </c>
      <c r="B9" s="6" t="s">
        <v>617</v>
      </c>
      <c r="C9" s="6">
        <v>5029130636</v>
      </c>
      <c r="D9" s="7" t="s">
        <v>2</v>
      </c>
      <c r="E9" s="6" t="s">
        <v>627</v>
      </c>
      <c r="F9" s="6" t="s">
        <v>628</v>
      </c>
      <c r="G9" s="6" t="s">
        <v>620</v>
      </c>
      <c r="H9" s="9">
        <v>0</v>
      </c>
      <c r="I9" s="9">
        <v>0</v>
      </c>
      <c r="J9" s="9">
        <v>0</v>
      </c>
    </row>
    <row r="10" spans="1:10" ht="21">
      <c r="A10" s="6" t="s">
        <v>616</v>
      </c>
      <c r="B10" s="6" t="s">
        <v>617</v>
      </c>
      <c r="C10" s="6">
        <v>5029130636</v>
      </c>
      <c r="D10" s="7" t="s">
        <v>2</v>
      </c>
      <c r="E10" s="6" t="s">
        <v>629</v>
      </c>
      <c r="F10" s="6" t="s">
        <v>630</v>
      </c>
      <c r="G10" s="6" t="s">
        <v>620</v>
      </c>
      <c r="H10" s="9">
        <v>0</v>
      </c>
      <c r="I10" s="9">
        <v>41279000</v>
      </c>
      <c r="J10" s="9">
        <v>-41279000</v>
      </c>
    </row>
    <row r="11" spans="1:10" ht="31.5">
      <c r="A11" s="6" t="s">
        <v>616</v>
      </c>
      <c r="B11" s="6" t="s">
        <v>617</v>
      </c>
      <c r="C11" s="6">
        <v>5029130636</v>
      </c>
      <c r="D11" s="7" t="s">
        <v>2</v>
      </c>
      <c r="E11" s="6" t="s">
        <v>631</v>
      </c>
      <c r="F11" s="6" t="s">
        <v>632</v>
      </c>
      <c r="G11" s="6" t="s">
        <v>620</v>
      </c>
      <c r="H11" s="9">
        <v>0</v>
      </c>
      <c r="I11" s="9">
        <v>0</v>
      </c>
      <c r="J11" s="9">
        <v>0</v>
      </c>
    </row>
    <row r="12" spans="1:10" ht="31.5">
      <c r="A12" s="6" t="s">
        <v>616</v>
      </c>
      <c r="B12" s="6" t="s">
        <v>617</v>
      </c>
      <c r="C12" s="6">
        <v>5029130636</v>
      </c>
      <c r="D12" s="7" t="s">
        <v>2</v>
      </c>
      <c r="E12" s="6" t="s">
        <v>633</v>
      </c>
      <c r="F12" s="6" t="s">
        <v>634</v>
      </c>
      <c r="G12" s="6" t="s">
        <v>620</v>
      </c>
      <c r="H12" s="9">
        <v>0</v>
      </c>
      <c r="I12" s="9">
        <v>0</v>
      </c>
      <c r="J12" s="9">
        <v>0</v>
      </c>
    </row>
    <row r="13" spans="1:10" ht="31.5">
      <c r="A13" s="6" t="s">
        <v>616</v>
      </c>
      <c r="B13" s="6" t="s">
        <v>617</v>
      </c>
      <c r="C13" s="6">
        <v>5029130636</v>
      </c>
      <c r="D13" s="7" t="s">
        <v>2</v>
      </c>
      <c r="E13" s="6" t="s">
        <v>635</v>
      </c>
      <c r="F13" s="6" t="s">
        <v>636</v>
      </c>
      <c r="G13" s="6" t="s">
        <v>620</v>
      </c>
      <c r="H13" s="9">
        <v>0</v>
      </c>
      <c r="I13" s="9">
        <v>10937000</v>
      </c>
      <c r="J13" s="9">
        <v>-10937000</v>
      </c>
    </row>
    <row r="14" spans="1:10" ht="42">
      <c r="A14" s="6" t="s">
        <v>616</v>
      </c>
      <c r="B14" s="6" t="s">
        <v>617</v>
      </c>
      <c r="C14" s="6">
        <v>5029130636</v>
      </c>
      <c r="D14" s="7" t="s">
        <v>2</v>
      </c>
      <c r="E14" s="6" t="s">
        <v>637</v>
      </c>
      <c r="F14" s="6" t="s">
        <v>638</v>
      </c>
      <c r="G14" s="6" t="s">
        <v>620</v>
      </c>
      <c r="H14" s="9">
        <v>0</v>
      </c>
      <c r="I14" s="9">
        <v>799000</v>
      </c>
      <c r="J14" s="9">
        <v>-799000</v>
      </c>
    </row>
  </sheetData>
  <sheetProtection password="CA93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</dc:creator>
  <cp:lastModifiedBy>User</cp:lastModifiedBy>
  <dcterms:created xsi:type="dcterms:W3CDTF">2022-12-28T12:33:07Z</dcterms:created>
  <dcterms:modified xsi:type="dcterms:W3CDTF">2023-01-11T13:49:01Z</dcterms:modified>
</cp:coreProperties>
</file>